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0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/>
  <mc:AlternateContent xmlns:mc="http://schemas.openxmlformats.org/markup-compatibility/2006">
    <mc:Choice Requires="x15">
      <x15ac:absPath xmlns:x15ac="http://schemas.microsoft.com/office/spreadsheetml/2010/11/ac" url="\\192.168.254.152\社内共有\遠藤\発達障害者のワークシステム・サポートプログラム リラクゼーション技能トレーニングの改良\"/>
    </mc:Choice>
  </mc:AlternateContent>
  <xr:revisionPtr revIDLastSave="0" documentId="13_ncr:1_{A2EFDA8D-6AA0-4039-A606-BF2990C54A69}" xr6:coauthVersionLast="46" xr6:coauthVersionMax="46" xr10:uidLastSave="{00000000-0000-0000-0000-000000000000}"/>
  <bookViews>
    <workbookView xWindow="435" yWindow="45" windowWidth="18075" windowHeight="11505" xr2:uid="{00000000-000D-0000-FFFF-FFFF00000000}"/>
  </bookViews>
  <sheets>
    <sheet name="感覚特性チェックシート" sheetId="1" r:id="rId1"/>
    <sheet name="感覚特性見える化シート" sheetId="2" r:id="rId2"/>
  </sheets>
  <externalReferences>
    <externalReference r:id="rId3"/>
  </externalReferences>
  <definedNames>
    <definedName name="_xlnm.Print_Area" localSheetId="0">感覚特性チェックシート!$A$1:$M$91</definedName>
    <definedName name="_xlnm.Print_Area" localSheetId="1">感覚特性見える化シート!$A$1:$T$66</definedName>
    <definedName name="お役立ちグッズ" localSheetId="1">感覚特性見える化シート!$Q$13</definedName>
    <definedName name="感覚一覧">[1]Sheet3!$A$2:$A$9</definedName>
    <definedName name="感覚別お役立ちグッズ" localSheetId="1">INDIRECT(感覚特性見える化シート!$Q$13)</definedName>
    <definedName name="感覚別お役立ちグッズ">INDIRECT([1]対処方法・グッズ!$I$15)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76" i="1" l="1"/>
  <c r="T76" i="1"/>
  <c r="U43" i="1" l="1"/>
  <c r="N2" i="2" l="1"/>
  <c r="D2" i="2"/>
  <c r="U87" i="1"/>
  <c r="T87" i="1"/>
  <c r="S87" i="1"/>
  <c r="R87" i="1"/>
  <c r="I87" i="1"/>
  <c r="U86" i="1"/>
  <c r="T86" i="1"/>
  <c r="S86" i="1"/>
  <c r="R86" i="1"/>
  <c r="I86" i="1"/>
  <c r="U85" i="1"/>
  <c r="T85" i="1"/>
  <c r="S85" i="1"/>
  <c r="R85" i="1"/>
  <c r="I85" i="1"/>
  <c r="U84" i="1"/>
  <c r="T84" i="1"/>
  <c r="S84" i="1"/>
  <c r="R84" i="1"/>
  <c r="I84" i="1"/>
  <c r="U83" i="1"/>
  <c r="T83" i="1"/>
  <c r="S83" i="1"/>
  <c r="R83" i="1"/>
  <c r="I83" i="1"/>
  <c r="U82" i="1"/>
  <c r="T82" i="1"/>
  <c r="S82" i="1"/>
  <c r="R82" i="1"/>
  <c r="H82" i="1"/>
  <c r="U81" i="1"/>
  <c r="T81" i="1"/>
  <c r="S81" i="1"/>
  <c r="R81" i="1"/>
  <c r="H81" i="1"/>
  <c r="U80" i="1"/>
  <c r="T80" i="1"/>
  <c r="S80" i="1"/>
  <c r="R80" i="1"/>
  <c r="H80" i="1"/>
  <c r="U79" i="1"/>
  <c r="T79" i="1"/>
  <c r="S79" i="1"/>
  <c r="R79" i="1"/>
  <c r="H79" i="1"/>
  <c r="S76" i="1"/>
  <c r="R76" i="1"/>
  <c r="I76" i="1"/>
  <c r="U75" i="1"/>
  <c r="T75" i="1"/>
  <c r="S75" i="1"/>
  <c r="R75" i="1"/>
  <c r="H75" i="1"/>
  <c r="U74" i="1"/>
  <c r="T74" i="1"/>
  <c r="S74" i="1"/>
  <c r="R74" i="1"/>
  <c r="H74" i="1"/>
  <c r="U73" i="1"/>
  <c r="T73" i="1"/>
  <c r="S73" i="1"/>
  <c r="R73" i="1"/>
  <c r="H73" i="1"/>
  <c r="U72" i="1"/>
  <c r="T72" i="1"/>
  <c r="S72" i="1"/>
  <c r="R72" i="1"/>
  <c r="H72" i="1"/>
  <c r="U71" i="1"/>
  <c r="T71" i="1"/>
  <c r="S71" i="1"/>
  <c r="R71" i="1"/>
  <c r="H71" i="1"/>
  <c r="U70" i="1"/>
  <c r="T70" i="1"/>
  <c r="S70" i="1"/>
  <c r="R70" i="1"/>
  <c r="I70" i="1"/>
  <c r="U69" i="1"/>
  <c r="T69" i="1"/>
  <c r="S69" i="1"/>
  <c r="R69" i="1"/>
  <c r="H69" i="1"/>
  <c r="U65" i="1"/>
  <c r="T65" i="1"/>
  <c r="S65" i="1"/>
  <c r="R65" i="1"/>
  <c r="H65" i="1"/>
  <c r="U64" i="1"/>
  <c r="T64" i="1"/>
  <c r="S64" i="1"/>
  <c r="R64" i="1"/>
  <c r="H64" i="1"/>
  <c r="U63" i="1"/>
  <c r="T63" i="1"/>
  <c r="S63" i="1"/>
  <c r="R63" i="1"/>
  <c r="H63" i="1"/>
  <c r="U62" i="1"/>
  <c r="T62" i="1"/>
  <c r="S62" i="1"/>
  <c r="R62" i="1"/>
  <c r="H62" i="1"/>
  <c r="U61" i="1"/>
  <c r="T61" i="1"/>
  <c r="S61" i="1"/>
  <c r="R61" i="1"/>
  <c r="H61" i="1"/>
  <c r="U60" i="1"/>
  <c r="T60" i="1"/>
  <c r="S60" i="1"/>
  <c r="R60" i="1"/>
  <c r="I60" i="1"/>
  <c r="U59" i="1"/>
  <c r="T59" i="1"/>
  <c r="S59" i="1"/>
  <c r="R59" i="1"/>
  <c r="I59" i="1"/>
  <c r="U58" i="1"/>
  <c r="T58" i="1"/>
  <c r="S58" i="1"/>
  <c r="R58" i="1"/>
  <c r="H58" i="1"/>
  <c r="U57" i="1"/>
  <c r="T57" i="1"/>
  <c r="S57" i="1"/>
  <c r="R57" i="1"/>
  <c r="H57" i="1"/>
  <c r="U54" i="1"/>
  <c r="T54" i="1"/>
  <c r="S54" i="1"/>
  <c r="R54" i="1"/>
  <c r="H54" i="1"/>
  <c r="U53" i="1"/>
  <c r="T53" i="1"/>
  <c r="S53" i="1"/>
  <c r="R53" i="1"/>
  <c r="H53" i="1"/>
  <c r="U52" i="1"/>
  <c r="T52" i="1"/>
  <c r="S52" i="1"/>
  <c r="R52" i="1"/>
  <c r="H52" i="1"/>
  <c r="U49" i="1"/>
  <c r="T49" i="1"/>
  <c r="S49" i="1"/>
  <c r="R49" i="1"/>
  <c r="H49" i="1"/>
  <c r="U48" i="1"/>
  <c r="T48" i="1"/>
  <c r="S48" i="1"/>
  <c r="R48" i="1"/>
  <c r="H48" i="1"/>
  <c r="U47" i="1"/>
  <c r="T47" i="1"/>
  <c r="S47" i="1"/>
  <c r="R47" i="1"/>
  <c r="H47" i="1"/>
  <c r="U46" i="1"/>
  <c r="T46" i="1"/>
  <c r="S46" i="1"/>
  <c r="R46" i="1"/>
  <c r="H46" i="1"/>
  <c r="H44" i="1"/>
  <c r="U42" i="1"/>
  <c r="T42" i="1"/>
  <c r="S42" i="1"/>
  <c r="R42" i="1"/>
  <c r="H42" i="1"/>
  <c r="U41" i="1"/>
  <c r="T41" i="1"/>
  <c r="S41" i="1"/>
  <c r="R41" i="1"/>
  <c r="H41" i="1"/>
  <c r="U40" i="1"/>
  <c r="T40" i="1"/>
  <c r="S40" i="1"/>
  <c r="R40" i="1"/>
  <c r="H40" i="1"/>
  <c r="U39" i="1"/>
  <c r="T39" i="1"/>
  <c r="S39" i="1"/>
  <c r="R39" i="1"/>
  <c r="H39" i="1"/>
  <c r="H37" i="1"/>
  <c r="H33" i="1"/>
  <c r="U32" i="1"/>
  <c r="T32" i="1"/>
  <c r="S32" i="1"/>
  <c r="R32" i="1"/>
  <c r="H32" i="1"/>
  <c r="U31" i="1"/>
  <c r="T31" i="1"/>
  <c r="S31" i="1"/>
  <c r="R31" i="1"/>
  <c r="H31" i="1"/>
  <c r="U30" i="1"/>
  <c r="T30" i="1"/>
  <c r="S30" i="1"/>
  <c r="R30" i="1"/>
  <c r="H30" i="1"/>
  <c r="U29" i="1"/>
  <c r="T29" i="1"/>
  <c r="S29" i="1"/>
  <c r="R29" i="1"/>
  <c r="H29" i="1"/>
  <c r="U28" i="1"/>
  <c r="T28" i="1"/>
  <c r="S28" i="1"/>
  <c r="R28" i="1"/>
  <c r="H28" i="1"/>
  <c r="U27" i="1"/>
  <c r="T27" i="1"/>
  <c r="S27" i="1"/>
  <c r="R27" i="1"/>
  <c r="H27" i="1"/>
  <c r="T43" i="1"/>
  <c r="S43" i="1"/>
  <c r="R43" i="1"/>
  <c r="H43" i="1"/>
  <c r="U26" i="1"/>
  <c r="T26" i="1"/>
  <c r="S26" i="1"/>
  <c r="R26" i="1"/>
  <c r="H26" i="1"/>
  <c r="U25" i="1"/>
  <c r="T25" i="1"/>
  <c r="S25" i="1"/>
  <c r="R25" i="1"/>
  <c r="H25" i="1"/>
  <c r="U24" i="1"/>
  <c r="T24" i="1"/>
  <c r="S24" i="1"/>
  <c r="R24" i="1"/>
  <c r="H24" i="1"/>
  <c r="U23" i="1"/>
  <c r="T23" i="1"/>
  <c r="S23" i="1"/>
  <c r="R23" i="1"/>
  <c r="H23" i="1"/>
  <c r="U22" i="1"/>
  <c r="T22" i="1"/>
  <c r="S22" i="1"/>
  <c r="R22" i="1"/>
  <c r="H22" i="1"/>
  <c r="H20" i="1"/>
  <c r="U19" i="1"/>
  <c r="T19" i="1"/>
  <c r="S19" i="1"/>
  <c r="R19" i="1"/>
  <c r="H19" i="1"/>
  <c r="U18" i="1"/>
  <c r="T18" i="1"/>
  <c r="S18" i="1"/>
  <c r="R18" i="1"/>
  <c r="F18" i="1"/>
  <c r="U17" i="1"/>
  <c r="T17" i="1"/>
  <c r="S17" i="1"/>
  <c r="R17" i="1"/>
  <c r="H17" i="1"/>
  <c r="U16" i="1"/>
  <c r="T16" i="1"/>
  <c r="S16" i="1"/>
  <c r="R16" i="1"/>
  <c r="I16" i="1"/>
  <c r="U15" i="1"/>
  <c r="T15" i="1"/>
  <c r="S15" i="1"/>
  <c r="R15" i="1"/>
  <c r="H15" i="1"/>
  <c r="U14" i="1"/>
  <c r="T14" i="1"/>
  <c r="S14" i="1"/>
  <c r="R14" i="1"/>
  <c r="H14" i="1"/>
  <c r="U13" i="1"/>
  <c r="T13" i="1"/>
  <c r="S13" i="1"/>
  <c r="R13" i="1"/>
  <c r="I13" i="1"/>
  <c r="U12" i="1"/>
  <c r="T12" i="1"/>
  <c r="S12" i="1"/>
  <c r="R12" i="1"/>
  <c r="F12" i="1"/>
  <c r="U11" i="1"/>
  <c r="T11" i="1"/>
  <c r="S11" i="1"/>
  <c r="R11" i="1"/>
  <c r="G11" i="1"/>
  <c r="U10" i="1"/>
  <c r="T10" i="1"/>
  <c r="S10" i="1"/>
  <c r="R10" i="1"/>
  <c r="H10" i="1"/>
  <c r="U9" i="1"/>
  <c r="T9" i="1"/>
  <c r="S9" i="1"/>
  <c r="R9" i="1"/>
  <c r="H9" i="1"/>
  <c r="V31" i="1" l="1"/>
  <c r="C25" i="2" s="1"/>
  <c r="S51" i="1"/>
  <c r="T38" i="1"/>
  <c r="S21" i="1"/>
  <c r="U38" i="1"/>
  <c r="R38" i="1"/>
  <c r="V39" i="1"/>
  <c r="V29" i="1"/>
  <c r="U21" i="1"/>
  <c r="S67" i="1"/>
  <c r="R21" i="1"/>
  <c r="T21" i="1"/>
  <c r="S38" i="1"/>
  <c r="T51" i="1"/>
  <c r="V59" i="1"/>
  <c r="F7" i="2" s="1"/>
  <c r="V63" i="1"/>
  <c r="F11" i="2" s="1"/>
  <c r="V71" i="1"/>
  <c r="F16" i="2" s="1"/>
  <c r="V75" i="1"/>
  <c r="F20" i="2" s="1"/>
  <c r="V11" i="1"/>
  <c r="C7" i="2" s="1"/>
  <c r="V13" i="1"/>
  <c r="C9" i="2" s="1"/>
  <c r="V15" i="1"/>
  <c r="C11" i="2" s="1"/>
  <c r="V28" i="1"/>
  <c r="C22" i="2" s="1"/>
  <c r="V32" i="1"/>
  <c r="C26" i="2" s="1"/>
  <c r="T45" i="1"/>
  <c r="V60" i="1"/>
  <c r="F8" i="2" s="1"/>
  <c r="S56" i="1"/>
  <c r="U67" i="1"/>
  <c r="V74" i="1"/>
  <c r="F19" i="2" s="1"/>
  <c r="U45" i="1"/>
  <c r="V80" i="1"/>
  <c r="F23" i="2" s="1"/>
  <c r="V46" i="1"/>
  <c r="V24" i="1"/>
  <c r="C18" i="2" s="1"/>
  <c r="V9" i="1"/>
  <c r="V87" i="1"/>
  <c r="F30" i="2" s="1"/>
  <c r="V85" i="1"/>
  <c r="F28" i="2" s="1"/>
  <c r="V83" i="1"/>
  <c r="F26" i="2" s="1"/>
  <c r="S78" i="1"/>
  <c r="V73" i="1"/>
  <c r="F18" i="2" s="1"/>
  <c r="V69" i="1"/>
  <c r="T67" i="1"/>
  <c r="V64" i="1"/>
  <c r="F12" i="2" s="1"/>
  <c r="U56" i="1"/>
  <c r="V62" i="1"/>
  <c r="F10" i="2" s="1"/>
  <c r="V54" i="1"/>
  <c r="C38" i="2" s="1"/>
  <c r="U51" i="1"/>
  <c r="V52" i="1"/>
  <c r="V51" i="1" s="1"/>
  <c r="V49" i="1"/>
  <c r="C35" i="2" s="1"/>
  <c r="S45" i="1"/>
  <c r="V41" i="1"/>
  <c r="C29" i="2" s="1"/>
  <c r="V30" i="1"/>
  <c r="C24" i="2" s="1"/>
  <c r="V26" i="1"/>
  <c r="C20" i="2" s="1"/>
  <c r="V19" i="1"/>
  <c r="V12" i="1"/>
  <c r="C8" i="2" s="1"/>
  <c r="V86" i="1"/>
  <c r="F29" i="2" s="1"/>
  <c r="V84" i="1"/>
  <c r="F27" i="2" s="1"/>
  <c r="T78" i="1"/>
  <c r="U78" i="1"/>
  <c r="V82" i="1"/>
  <c r="F25" i="2" s="1"/>
  <c r="V76" i="1"/>
  <c r="F21" i="2" s="1"/>
  <c r="R67" i="1"/>
  <c r="V72" i="1"/>
  <c r="F17" i="2" s="1"/>
  <c r="V70" i="1"/>
  <c r="F15" i="2" s="1"/>
  <c r="V65" i="1"/>
  <c r="F13" i="2" s="1"/>
  <c r="T56" i="1"/>
  <c r="V61" i="1"/>
  <c r="F9" i="2" s="1"/>
  <c r="V57" i="1"/>
  <c r="V53" i="1"/>
  <c r="C37" i="2" s="1"/>
  <c r="R51" i="1"/>
  <c r="V47" i="1"/>
  <c r="C33" i="2" s="1"/>
  <c r="V43" i="1"/>
  <c r="V25" i="1"/>
  <c r="C19" i="2" s="1"/>
  <c r="V23" i="1"/>
  <c r="V22" i="1"/>
  <c r="U8" i="1"/>
  <c r="V17" i="1"/>
  <c r="C13" i="2" s="1"/>
  <c r="S8" i="1"/>
  <c r="V16" i="1"/>
  <c r="C12" i="2" s="1"/>
  <c r="V14" i="1"/>
  <c r="T8" i="1"/>
  <c r="R78" i="1"/>
  <c r="V81" i="1"/>
  <c r="F24" i="2" s="1"/>
  <c r="V79" i="1"/>
  <c r="V58" i="1"/>
  <c r="F6" i="2" s="1"/>
  <c r="R56" i="1"/>
  <c r="R45" i="1"/>
  <c r="V48" i="1"/>
  <c r="C34" i="2" s="1"/>
  <c r="V27" i="1"/>
  <c r="V42" i="1"/>
  <c r="C30" i="2" s="1"/>
  <c r="V40" i="1"/>
  <c r="C28" i="2" s="1"/>
  <c r="V18" i="1"/>
  <c r="C14" i="2" s="1"/>
  <c r="V10" i="1"/>
  <c r="C6" i="2" s="1"/>
  <c r="R8" i="1"/>
  <c r="C5" i="2"/>
  <c r="C23" i="2"/>
  <c r="C27" i="2"/>
  <c r="C17" i="2"/>
  <c r="V78" i="1" l="1"/>
  <c r="V67" i="1"/>
  <c r="V56" i="1"/>
  <c r="V45" i="1"/>
  <c r="AQ20" i="2" s="1"/>
  <c r="V38" i="1"/>
  <c r="AX20" i="2" s="1"/>
  <c r="C10" i="2"/>
  <c r="V8" i="1"/>
  <c r="V21" i="1"/>
  <c r="AX19" i="2" s="1"/>
  <c r="C15" i="2"/>
  <c r="F14" i="2"/>
  <c r="AQ23" i="2"/>
  <c r="AU22" i="2" s="1"/>
  <c r="X27" i="1"/>
  <c r="X22" i="1"/>
  <c r="BA19" i="2" s="1"/>
  <c r="AZ19" i="2" s="1"/>
  <c r="AQ19" i="2"/>
  <c r="AU19" i="2" s="1"/>
  <c r="F22" i="2"/>
  <c r="AQ24" i="2"/>
  <c r="AU23" i="2" s="1"/>
  <c r="F5" i="2"/>
  <c r="AQ22" i="2"/>
  <c r="AU21" i="2" s="1"/>
  <c r="C36" i="2"/>
  <c r="AQ21" i="2"/>
  <c r="C32" i="2"/>
  <c r="X39" i="1"/>
  <c r="BA21" i="2" s="1"/>
  <c r="AZ21" i="2" s="1"/>
  <c r="X29" i="1"/>
  <c r="BA22" i="2" s="1"/>
  <c r="AZ22" i="2" s="1"/>
  <c r="BA20" i="2"/>
  <c r="AZ20" i="2" s="1"/>
  <c r="C21" i="2"/>
  <c r="C16" i="2"/>
  <c r="C31" i="2"/>
  <c r="AU20" i="2" l="1"/>
</calcChain>
</file>

<file path=xl/sharedStrings.xml><?xml version="1.0" encoding="utf-8"?>
<sst xmlns="http://schemas.openxmlformats.org/spreadsheetml/2006/main" count="159" uniqueCount="124">
  <si>
    <t>記　入　日</t>
    <rPh sb="0" eb="1">
      <t>キ</t>
    </rPh>
    <rPh sb="2" eb="3">
      <t>イ</t>
    </rPh>
    <rPh sb="4" eb="5">
      <t>ビ</t>
    </rPh>
    <phoneticPr fontId="3"/>
  </si>
  <si>
    <t>氏　　　名</t>
    <rPh sb="0" eb="1">
      <t>シ</t>
    </rPh>
    <rPh sb="4" eb="5">
      <t>ナ</t>
    </rPh>
    <phoneticPr fontId="3"/>
  </si>
  <si>
    <t>【記入方法】</t>
    <rPh sb="1" eb="3">
      <t>キニュウ</t>
    </rPh>
    <rPh sb="3" eb="5">
      <t>ホウホウ</t>
    </rPh>
    <phoneticPr fontId="3"/>
  </si>
  <si>
    <t>・以下の項目について、当てはまるところにチェック✓をしてください。</t>
    <rPh sb="1" eb="3">
      <t>イカ</t>
    </rPh>
    <rPh sb="4" eb="6">
      <t>コウモク</t>
    </rPh>
    <rPh sb="11" eb="12">
      <t>ア</t>
    </rPh>
    <phoneticPr fontId="3"/>
  </si>
  <si>
    <t>【１】触覚</t>
    <rPh sb="3" eb="5">
      <t>ショッカク</t>
    </rPh>
    <phoneticPr fontId="3"/>
  </si>
  <si>
    <t>経験したことはない</t>
    <phoneticPr fontId="4"/>
  </si>
  <si>
    <t>まれに経験している</t>
    <phoneticPr fontId="4"/>
  </si>
  <si>
    <t>しばしば経験している</t>
    <phoneticPr fontId="4"/>
  </si>
  <si>
    <t>いつも経験している</t>
    <phoneticPr fontId="4"/>
  </si>
  <si>
    <t>人に触られたり近寄られると、とても驚いたり、イライラしたり、緊張が強くなったりする</t>
    <rPh sb="0" eb="1">
      <t>ヒト</t>
    </rPh>
    <rPh sb="2" eb="3">
      <t>サワ</t>
    </rPh>
    <rPh sb="17" eb="18">
      <t>オドロ</t>
    </rPh>
    <phoneticPr fontId="4"/>
  </si>
  <si>
    <t>不意に背後から近寄られたり触られるとゾッとする</t>
    <rPh sb="0" eb="2">
      <t>フイ</t>
    </rPh>
    <rPh sb="3" eb="5">
      <t>ハイゴ</t>
    </rPh>
    <rPh sb="7" eb="9">
      <t>チカヨ</t>
    </rPh>
    <rPh sb="13" eb="14">
      <t>サワ</t>
    </rPh>
    <phoneticPr fontId="4"/>
  </si>
  <si>
    <t>触られると過剰にくすぐったい、または不快に感じる身体の場所がある</t>
    <rPh sb="0" eb="1">
      <t>サワ</t>
    </rPh>
    <rPh sb="5" eb="7">
      <t>カジョウ</t>
    </rPh>
    <rPh sb="18" eb="20">
      <t>フカイ</t>
    </rPh>
    <phoneticPr fontId="4"/>
  </si>
  <si>
    <t>触ると苦痛に感じる、触りたくない物がある</t>
    <rPh sb="0" eb="1">
      <t>サワ</t>
    </rPh>
    <rPh sb="3" eb="5">
      <t>クツウ</t>
    </rPh>
    <rPh sb="6" eb="7">
      <t>カン</t>
    </rPh>
    <rPh sb="10" eb="11">
      <t>サワ</t>
    </rPh>
    <rPh sb="16" eb="17">
      <t>モノ</t>
    </rPh>
    <phoneticPr fontId="4"/>
  </si>
  <si>
    <t>洋服や下着のタグ、縫い目がとても気になる（チクチクして痛い。強いかゆみを感じる等）</t>
    <rPh sb="0" eb="2">
      <t>ヨウフク</t>
    </rPh>
    <rPh sb="3" eb="5">
      <t>シタギ</t>
    </rPh>
    <rPh sb="9" eb="10">
      <t>ヌ</t>
    </rPh>
    <rPh sb="11" eb="12">
      <t>メ</t>
    </rPh>
    <rPh sb="16" eb="17">
      <t>キ</t>
    </rPh>
    <rPh sb="27" eb="28">
      <t>イタ</t>
    </rPh>
    <rPh sb="30" eb="31">
      <t>ツヨ</t>
    </rPh>
    <rPh sb="36" eb="37">
      <t>カン</t>
    </rPh>
    <rPh sb="39" eb="40">
      <t>ナド</t>
    </rPh>
    <phoneticPr fontId="4"/>
  </si>
  <si>
    <t>ちょっとしたことでも、とても痛いと感じる</t>
    <rPh sb="14" eb="15">
      <t>イタ</t>
    </rPh>
    <rPh sb="17" eb="18">
      <t>カン</t>
    </rPh>
    <phoneticPr fontId="4"/>
  </si>
  <si>
    <t>暑さ、寒さの変化によって、体調や疲れ、気分に影響を受けやすい</t>
    <rPh sb="0" eb="1">
      <t>アツ</t>
    </rPh>
    <rPh sb="3" eb="4">
      <t>サム</t>
    </rPh>
    <rPh sb="6" eb="8">
      <t>ヘンカ</t>
    </rPh>
    <rPh sb="13" eb="15">
      <t>タイチョウ</t>
    </rPh>
    <rPh sb="16" eb="17">
      <t>ツカ</t>
    </rPh>
    <rPh sb="19" eb="21">
      <t>キブン</t>
    </rPh>
    <rPh sb="22" eb="24">
      <t>エイキョウ</t>
    </rPh>
    <rPh sb="25" eb="26">
      <t>ウ</t>
    </rPh>
    <phoneticPr fontId="4"/>
  </si>
  <si>
    <t>触っただけでは物を識別することができない（見ないと、触っている物が何かわからない）</t>
    <rPh sb="0" eb="1">
      <t>サワ</t>
    </rPh>
    <rPh sb="7" eb="8">
      <t>モノ</t>
    </rPh>
    <rPh sb="9" eb="11">
      <t>シキベツ</t>
    </rPh>
    <rPh sb="21" eb="22">
      <t>ミ</t>
    </rPh>
    <rPh sb="26" eb="27">
      <t>サワ</t>
    </rPh>
    <rPh sb="31" eb="32">
      <t>モノ</t>
    </rPh>
    <rPh sb="33" eb="34">
      <t>ナニ</t>
    </rPh>
    <phoneticPr fontId="4"/>
  </si>
  <si>
    <t>ケガやヤケドをしても気づくのが遅い（痛みの感覚を感じにくい）</t>
    <rPh sb="10" eb="11">
      <t>キ</t>
    </rPh>
    <rPh sb="15" eb="16">
      <t>オク</t>
    </rPh>
    <rPh sb="18" eb="19">
      <t>イタ</t>
    </rPh>
    <rPh sb="21" eb="23">
      <t>カンカク</t>
    </rPh>
    <rPh sb="24" eb="25">
      <t>カン</t>
    </rPh>
    <phoneticPr fontId="4"/>
  </si>
  <si>
    <t>触るととても安心できるものがある</t>
    <rPh sb="0" eb="1">
      <t>サワ</t>
    </rPh>
    <rPh sb="6" eb="8">
      <t>アンシン</t>
    </rPh>
    <phoneticPr fontId="4"/>
  </si>
  <si>
    <t>手持ちぶさたな時等に、物を噛んだりいじったりする（爪かみ、服のそで口、鉛筆等）</t>
    <rPh sb="0" eb="2">
      <t>テモ</t>
    </rPh>
    <rPh sb="7" eb="8">
      <t>トキ</t>
    </rPh>
    <rPh sb="8" eb="9">
      <t>ナド</t>
    </rPh>
    <rPh sb="11" eb="12">
      <t>モノ</t>
    </rPh>
    <rPh sb="13" eb="14">
      <t>カ</t>
    </rPh>
    <rPh sb="25" eb="26">
      <t>ツメ</t>
    </rPh>
    <rPh sb="29" eb="30">
      <t>フク</t>
    </rPh>
    <rPh sb="33" eb="34">
      <t>グチ</t>
    </rPh>
    <rPh sb="35" eb="37">
      <t>エンピツ</t>
    </rPh>
    <rPh sb="37" eb="38">
      <t>ナド</t>
    </rPh>
    <phoneticPr fontId="4"/>
  </si>
  <si>
    <t>【２】前庭覚</t>
    <rPh sb="3" eb="5">
      <t>ゼンテイ</t>
    </rPh>
    <rPh sb="5" eb="6">
      <t>カク</t>
    </rPh>
    <phoneticPr fontId="4"/>
  </si>
  <si>
    <t>経験したことはない</t>
    <phoneticPr fontId="4"/>
  </si>
  <si>
    <t>まれに経験している</t>
    <phoneticPr fontId="4"/>
  </si>
  <si>
    <t>しばしば経験している</t>
    <phoneticPr fontId="4"/>
  </si>
  <si>
    <t>いつも経験している</t>
    <phoneticPr fontId="4"/>
  </si>
  <si>
    <t>姿勢が崩れやすく｢だらしない｣｢ちゃんとしなさい｣といった注意をよく受ける</t>
    <rPh sb="0" eb="2">
      <t>シセイ</t>
    </rPh>
    <rPh sb="3" eb="4">
      <t>クズ</t>
    </rPh>
    <rPh sb="29" eb="31">
      <t>チュウイ</t>
    </rPh>
    <rPh sb="34" eb="35">
      <t>ウ</t>
    </rPh>
    <phoneticPr fontId="4"/>
  </si>
  <si>
    <t>姿勢の保持</t>
    <rPh sb="0" eb="2">
      <t>シセイ</t>
    </rPh>
    <rPh sb="3" eb="5">
      <t>ホジ</t>
    </rPh>
    <phoneticPr fontId="4"/>
  </si>
  <si>
    <t>長時間立っていると、とても疲れる</t>
    <rPh sb="0" eb="3">
      <t>チョウジカン</t>
    </rPh>
    <rPh sb="3" eb="4">
      <t>タ</t>
    </rPh>
    <rPh sb="13" eb="14">
      <t>ツカ</t>
    </rPh>
    <phoneticPr fontId="4"/>
  </si>
  <si>
    <t>イスに座っている時、足を前に投げ出して背もたれに寄りかかることが多い</t>
    <rPh sb="10" eb="11">
      <t>アシ</t>
    </rPh>
    <rPh sb="12" eb="13">
      <t>マエ</t>
    </rPh>
    <rPh sb="14" eb="15">
      <t>ナ</t>
    </rPh>
    <rPh sb="16" eb="17">
      <t>ダ</t>
    </rPh>
    <phoneticPr fontId="4"/>
  </si>
  <si>
    <t>面接等、一定時間背筋を伸ばして座り続けることがとてもつらい　</t>
    <rPh sb="0" eb="2">
      <t>メンセツ</t>
    </rPh>
    <rPh sb="2" eb="3">
      <t>ナド</t>
    </rPh>
    <rPh sb="4" eb="6">
      <t>イッテイ</t>
    </rPh>
    <rPh sb="6" eb="8">
      <t>ジカン</t>
    </rPh>
    <rPh sb="8" eb="10">
      <t>セスジ</t>
    </rPh>
    <rPh sb="11" eb="12">
      <t>ノ</t>
    </rPh>
    <rPh sb="15" eb="16">
      <t>スワ</t>
    </rPh>
    <rPh sb="17" eb="18">
      <t>ツヅ</t>
    </rPh>
    <phoneticPr fontId="4"/>
  </si>
  <si>
    <t>座っている時、無意識に机に肘（ひじ）をついていることが多い　</t>
    <rPh sb="0" eb="1">
      <t>スワ</t>
    </rPh>
    <rPh sb="5" eb="6">
      <t>トキ</t>
    </rPh>
    <rPh sb="7" eb="10">
      <t>ムイシキ</t>
    </rPh>
    <rPh sb="11" eb="12">
      <t>ツクエ</t>
    </rPh>
    <rPh sb="13" eb="14">
      <t>ヒジ</t>
    </rPh>
    <rPh sb="27" eb="28">
      <t>オオ</t>
    </rPh>
    <phoneticPr fontId="4"/>
  </si>
  <si>
    <t>体が硬く、動きがギクシャクする。または、首や腕、肩の関節が動く範囲が狭い　</t>
    <rPh sb="0" eb="1">
      <t>カラダ</t>
    </rPh>
    <rPh sb="2" eb="3">
      <t>カタ</t>
    </rPh>
    <rPh sb="5" eb="6">
      <t>ウゴ</t>
    </rPh>
    <rPh sb="20" eb="21">
      <t>クビ</t>
    </rPh>
    <rPh sb="22" eb="23">
      <t>ウデ</t>
    </rPh>
    <rPh sb="24" eb="25">
      <t>カタ</t>
    </rPh>
    <rPh sb="26" eb="28">
      <t>カンセツ</t>
    </rPh>
    <rPh sb="29" eb="30">
      <t>ウゴ</t>
    </rPh>
    <rPh sb="31" eb="33">
      <t>ハンイ</t>
    </rPh>
    <rPh sb="34" eb="35">
      <t>セマ</t>
    </rPh>
    <phoneticPr fontId="4"/>
  </si>
  <si>
    <t>筋肉の調整</t>
    <rPh sb="0" eb="2">
      <t>キンニク</t>
    </rPh>
    <rPh sb="3" eb="5">
      <t>チョウセイ</t>
    </rPh>
    <phoneticPr fontId="4"/>
  </si>
  <si>
    <t>バスや電車で、揺れや急ブレーキがあると踏ん張れず、倒れたり人にぶつかってしまう　</t>
    <rPh sb="3" eb="5">
      <t>デンシャ</t>
    </rPh>
    <rPh sb="7" eb="8">
      <t>ユ</t>
    </rPh>
    <rPh sb="10" eb="11">
      <t>キュウ</t>
    </rPh>
    <rPh sb="19" eb="20">
      <t>フ</t>
    </rPh>
    <rPh sb="21" eb="22">
      <t>バ</t>
    </rPh>
    <rPh sb="25" eb="26">
      <t>タオ</t>
    </rPh>
    <rPh sb="29" eb="30">
      <t>ヒト</t>
    </rPh>
    <phoneticPr fontId="4"/>
  </si>
  <si>
    <t>バランス感覚</t>
    <rPh sb="4" eb="6">
      <t>カンカク</t>
    </rPh>
    <phoneticPr fontId="4"/>
  </si>
  <si>
    <t>つまづいたとき、とっさに手や足が出ず転んでしまう　</t>
    <rPh sb="12" eb="13">
      <t>テ</t>
    </rPh>
    <rPh sb="14" eb="15">
      <t>アシ</t>
    </rPh>
    <rPh sb="16" eb="17">
      <t>デ</t>
    </rPh>
    <rPh sb="18" eb="19">
      <t>コロ</t>
    </rPh>
    <phoneticPr fontId="4"/>
  </si>
  <si>
    <t>乗り物に酔いやすい　</t>
    <rPh sb="0" eb="1">
      <t>ノ</t>
    </rPh>
    <rPh sb="2" eb="3">
      <t>モノ</t>
    </rPh>
    <rPh sb="4" eb="5">
      <t>ヨ</t>
    </rPh>
    <phoneticPr fontId="4"/>
  </si>
  <si>
    <t>前庭覚の感覚過敏</t>
    <rPh sb="0" eb="2">
      <t>ゼンテイ</t>
    </rPh>
    <rPh sb="2" eb="3">
      <t>カク</t>
    </rPh>
    <rPh sb="4" eb="6">
      <t>カンカク</t>
    </rPh>
    <rPh sb="6" eb="8">
      <t>カビン</t>
    </rPh>
    <phoneticPr fontId="4"/>
  </si>
  <si>
    <t>エレベーターやエスカレーター、ジェットコースター等、上下に動くものに乗るのが苦手　</t>
    <rPh sb="24" eb="25">
      <t>ナド</t>
    </rPh>
    <rPh sb="26" eb="28">
      <t>ジョウゲ</t>
    </rPh>
    <rPh sb="29" eb="30">
      <t>ウゴ</t>
    </rPh>
    <rPh sb="34" eb="35">
      <t>ノ</t>
    </rPh>
    <rPh sb="38" eb="40">
      <t>ニガテ</t>
    </rPh>
    <phoneticPr fontId="4"/>
  </si>
  <si>
    <t>高い所に登ったり、階段を上がったり下がったりすることに怖さを感じる　</t>
    <rPh sb="0" eb="1">
      <t>タカ</t>
    </rPh>
    <rPh sb="2" eb="3">
      <t>トコロ</t>
    </rPh>
    <rPh sb="4" eb="5">
      <t>ノボ</t>
    </rPh>
    <rPh sb="12" eb="13">
      <t>ア</t>
    </rPh>
    <rPh sb="17" eb="18">
      <t>サ</t>
    </rPh>
    <rPh sb="27" eb="28">
      <t>コワ</t>
    </rPh>
    <phoneticPr fontId="4"/>
  </si>
  <si>
    <t>おじぎ等、姿勢の傾きが変わるとフラフラして不安になる　</t>
    <rPh sb="3" eb="4">
      <t>ナド</t>
    </rPh>
    <phoneticPr fontId="4"/>
  </si>
  <si>
    <t>【３】固有覚</t>
    <rPh sb="3" eb="5">
      <t>コユウ</t>
    </rPh>
    <rPh sb="5" eb="6">
      <t>カク</t>
    </rPh>
    <phoneticPr fontId="3"/>
  </si>
  <si>
    <t>経験したことはない</t>
    <phoneticPr fontId="4"/>
  </si>
  <si>
    <t>しばしば経験している</t>
    <phoneticPr fontId="4"/>
  </si>
  <si>
    <t>いつも経験している</t>
    <phoneticPr fontId="4"/>
  </si>
  <si>
    <t>強く力を込めて物を押したり引いたりするような、筋力を使うことは苦手</t>
    <rPh sb="0" eb="1">
      <t>ツヨ</t>
    </rPh>
    <rPh sb="2" eb="3">
      <t>チカラ</t>
    </rPh>
    <rPh sb="4" eb="5">
      <t>コ</t>
    </rPh>
    <rPh sb="7" eb="8">
      <t>モノ</t>
    </rPh>
    <rPh sb="9" eb="10">
      <t>オ</t>
    </rPh>
    <rPh sb="13" eb="14">
      <t>ヒ</t>
    </rPh>
    <rPh sb="23" eb="25">
      <t>キンリョク</t>
    </rPh>
    <rPh sb="26" eb="27">
      <t>ツカ</t>
    </rPh>
    <rPh sb="31" eb="33">
      <t>ニガテ</t>
    </rPh>
    <phoneticPr fontId="4"/>
  </si>
  <si>
    <t>重い物をうまく持てない（バランスのよい、疲れにくい持ち方がわからない）</t>
    <rPh sb="0" eb="1">
      <t>オモ</t>
    </rPh>
    <rPh sb="2" eb="3">
      <t>モノ</t>
    </rPh>
    <rPh sb="7" eb="8">
      <t>モ</t>
    </rPh>
    <rPh sb="20" eb="21">
      <t>ツカ</t>
    </rPh>
    <rPh sb="25" eb="26">
      <t>モ</t>
    </rPh>
    <rPh sb="27" eb="28">
      <t>カタ</t>
    </rPh>
    <phoneticPr fontId="4"/>
  </si>
  <si>
    <t>手に持っている物をよく落とす（力加減が弱すぎる）</t>
    <rPh sb="16" eb="18">
      <t>カゲン</t>
    </rPh>
    <phoneticPr fontId="4"/>
  </si>
  <si>
    <t>物を置くときに大きな音が出たり、ドアを強く閉めてしまう（力加減が強すぎる）</t>
    <rPh sb="2" eb="3">
      <t>オ</t>
    </rPh>
    <rPh sb="7" eb="8">
      <t>オオ</t>
    </rPh>
    <rPh sb="10" eb="11">
      <t>オト</t>
    </rPh>
    <rPh sb="12" eb="13">
      <t>デ</t>
    </rPh>
    <rPh sb="19" eb="20">
      <t>ツヨ</t>
    </rPh>
    <rPh sb="21" eb="22">
      <t>シ</t>
    </rPh>
    <rPh sb="28" eb="29">
      <t>チカラ</t>
    </rPh>
    <rPh sb="32" eb="33">
      <t>ツヨ</t>
    </rPh>
    <phoneticPr fontId="4"/>
  </si>
  <si>
    <t>【４】嗅覚</t>
    <rPh sb="3" eb="5">
      <t>キュウカク</t>
    </rPh>
    <phoneticPr fontId="3"/>
  </si>
  <si>
    <t>しばしば経験している</t>
    <phoneticPr fontId="4"/>
  </si>
  <si>
    <t>いつも経験している</t>
    <phoneticPr fontId="4"/>
  </si>
  <si>
    <t>嗅ぐと気持ちが悪くなったり、吐き気がする等、とても苦手なにおいがある</t>
    <rPh sb="0" eb="1">
      <t>カ</t>
    </rPh>
    <rPh sb="3" eb="5">
      <t>キモ</t>
    </rPh>
    <rPh sb="7" eb="8">
      <t>ワル</t>
    </rPh>
    <rPh sb="14" eb="15">
      <t>ハ</t>
    </rPh>
    <rPh sb="16" eb="17">
      <t>ケ</t>
    </rPh>
    <rPh sb="20" eb="21">
      <t>ナド</t>
    </rPh>
    <rPh sb="25" eb="27">
      <t>ニガテ</t>
    </rPh>
    <phoneticPr fontId="4"/>
  </si>
  <si>
    <t>他の人が気づかないようなにおいに気づくことが多い</t>
    <rPh sb="0" eb="1">
      <t>ホカ</t>
    </rPh>
    <rPh sb="2" eb="3">
      <t>ヒト</t>
    </rPh>
    <rPh sb="4" eb="5">
      <t>キ</t>
    </rPh>
    <rPh sb="16" eb="17">
      <t>キ</t>
    </rPh>
    <rPh sb="22" eb="23">
      <t>オオ</t>
    </rPh>
    <phoneticPr fontId="4"/>
  </si>
  <si>
    <t>他の人が気づくにおいに気づかないことが多い（言われてもわからないことがある）</t>
    <rPh sb="0" eb="1">
      <t>ホカ</t>
    </rPh>
    <rPh sb="2" eb="3">
      <t>ヒト</t>
    </rPh>
    <rPh sb="4" eb="5">
      <t>キ</t>
    </rPh>
    <rPh sb="11" eb="12">
      <t>キ</t>
    </rPh>
    <rPh sb="19" eb="20">
      <t>オオ</t>
    </rPh>
    <rPh sb="22" eb="23">
      <t>イ</t>
    </rPh>
    <phoneticPr fontId="4"/>
  </si>
  <si>
    <t>物や食べ物、人(自分）等のにおいを嗅ぐクセがある</t>
    <rPh sb="11" eb="12">
      <t>ナド</t>
    </rPh>
    <phoneticPr fontId="4"/>
  </si>
  <si>
    <t>【５】味覚</t>
    <rPh sb="3" eb="5">
      <t>ミカク</t>
    </rPh>
    <phoneticPr fontId="3"/>
  </si>
  <si>
    <t>特定の味、色、食感、温度等、食べられない（食べたくない）物がある</t>
    <rPh sb="0" eb="2">
      <t>トクテイ</t>
    </rPh>
    <rPh sb="3" eb="4">
      <t>アジ</t>
    </rPh>
    <rPh sb="5" eb="6">
      <t>イロ</t>
    </rPh>
    <rPh sb="7" eb="9">
      <t>ショッカン</t>
    </rPh>
    <rPh sb="10" eb="12">
      <t>オンド</t>
    </rPh>
    <rPh sb="12" eb="13">
      <t>ナド</t>
    </rPh>
    <rPh sb="14" eb="15">
      <t>タ</t>
    </rPh>
    <rPh sb="21" eb="22">
      <t>タ</t>
    </rPh>
    <rPh sb="28" eb="29">
      <t>モノ</t>
    </rPh>
    <phoneticPr fontId="4"/>
  </si>
  <si>
    <t>口の中で味が混ざるのがとても苦手</t>
    <rPh sb="0" eb="1">
      <t>クチ</t>
    </rPh>
    <rPh sb="2" eb="3">
      <t>ナカ</t>
    </rPh>
    <rPh sb="4" eb="5">
      <t>アジ</t>
    </rPh>
    <rPh sb="6" eb="7">
      <t>マ</t>
    </rPh>
    <rPh sb="14" eb="16">
      <t>ニガテ</t>
    </rPh>
    <phoneticPr fontId="4"/>
  </si>
  <si>
    <t>【６】聴覚</t>
    <rPh sb="3" eb="5">
      <t>チョウカク</t>
    </rPh>
    <phoneticPr fontId="3"/>
  </si>
  <si>
    <t>いつも経験している</t>
    <phoneticPr fontId="4"/>
  </si>
  <si>
    <t>苦手な音がある（機械音、特定の人の声等）</t>
    <rPh sb="0" eb="2">
      <t>ニガテ</t>
    </rPh>
    <rPh sb="3" eb="4">
      <t>オト</t>
    </rPh>
    <rPh sb="8" eb="11">
      <t>キカイオン</t>
    </rPh>
    <rPh sb="12" eb="14">
      <t>トクテイ</t>
    </rPh>
    <rPh sb="15" eb="16">
      <t>ヒト</t>
    </rPh>
    <rPh sb="17" eb="18">
      <t>コエ</t>
    </rPh>
    <rPh sb="18" eb="19">
      <t>ナド</t>
    </rPh>
    <phoneticPr fontId="4"/>
  </si>
  <si>
    <t>突然の音を聞くと、とても驚いたり、怖かったり、辛かったりする</t>
    <rPh sb="0" eb="2">
      <t>トツゼン</t>
    </rPh>
    <rPh sb="3" eb="4">
      <t>オト</t>
    </rPh>
    <rPh sb="5" eb="6">
      <t>キ</t>
    </rPh>
    <rPh sb="12" eb="13">
      <t>オドロ</t>
    </rPh>
    <rPh sb="17" eb="18">
      <t>コワ</t>
    </rPh>
    <rPh sb="23" eb="24">
      <t>ツラ</t>
    </rPh>
    <phoneticPr fontId="4"/>
  </si>
  <si>
    <t>以前は辛かったが、何かのきっかけで（または、いつの間にか）大丈夫になった音がある</t>
    <rPh sb="0" eb="2">
      <t>イゼン</t>
    </rPh>
    <rPh sb="3" eb="4">
      <t>ツラ</t>
    </rPh>
    <rPh sb="9" eb="10">
      <t>ナニ</t>
    </rPh>
    <rPh sb="25" eb="26">
      <t>マ</t>
    </rPh>
    <rPh sb="29" eb="32">
      <t>ダイジョウブ</t>
    </rPh>
    <rPh sb="36" eb="37">
      <t>オト</t>
    </rPh>
    <phoneticPr fontId="4"/>
  </si>
  <si>
    <t>たくさん人がいる場所（ショッピングモールや体育館など）にいると、ざわめきや反響等でとても疲れる</t>
    <rPh sb="4" eb="5">
      <t>ヒト</t>
    </rPh>
    <rPh sb="8" eb="10">
      <t>バショ</t>
    </rPh>
    <rPh sb="21" eb="24">
      <t>タイイクカン</t>
    </rPh>
    <rPh sb="37" eb="39">
      <t>ハンキョウ</t>
    </rPh>
    <rPh sb="39" eb="40">
      <t>ナド</t>
    </rPh>
    <rPh sb="44" eb="45">
      <t>ツカ</t>
    </rPh>
    <phoneticPr fontId="4"/>
  </si>
  <si>
    <t>人が多く、ざわざわした場所での会話は聞き取りづらい</t>
    <rPh sb="0" eb="1">
      <t>ヒト</t>
    </rPh>
    <rPh sb="2" eb="3">
      <t>オオ</t>
    </rPh>
    <rPh sb="11" eb="13">
      <t>バショ</t>
    </rPh>
    <rPh sb="15" eb="17">
      <t>カイワ</t>
    </rPh>
    <rPh sb="18" eb="19">
      <t>キ</t>
    </rPh>
    <rPh sb="20" eb="21">
      <t>ト</t>
    </rPh>
    <phoneticPr fontId="4"/>
  </si>
  <si>
    <t>特定の音や声が聞き取りにくく感じる</t>
    <rPh sb="0" eb="2">
      <t>トクテイ</t>
    </rPh>
    <rPh sb="3" eb="4">
      <t>オト</t>
    </rPh>
    <rPh sb="5" eb="6">
      <t>コエ</t>
    </rPh>
    <rPh sb="7" eb="8">
      <t>キ</t>
    </rPh>
    <rPh sb="9" eb="10">
      <t>ト</t>
    </rPh>
    <rPh sb="14" eb="15">
      <t>カン</t>
    </rPh>
    <phoneticPr fontId="4"/>
  </si>
  <si>
    <t>名前を呼ばれても気づかなかったり、周囲の物音に気づかないことが多い</t>
    <rPh sb="0" eb="2">
      <t>ナマエ</t>
    </rPh>
    <rPh sb="3" eb="4">
      <t>ヨ</t>
    </rPh>
    <rPh sb="8" eb="9">
      <t>キ</t>
    </rPh>
    <rPh sb="17" eb="19">
      <t>シュウイ</t>
    </rPh>
    <rPh sb="20" eb="22">
      <t>モノオト</t>
    </rPh>
    <rPh sb="23" eb="24">
      <t>キ</t>
    </rPh>
    <rPh sb="31" eb="32">
      <t>オオ</t>
    </rPh>
    <phoneticPr fontId="4"/>
  </si>
  <si>
    <t>電話だと、相手の声が聞き取りづらい</t>
    <rPh sb="0" eb="2">
      <t>デンワ</t>
    </rPh>
    <rPh sb="5" eb="7">
      <t>アイテ</t>
    </rPh>
    <rPh sb="8" eb="9">
      <t>ゴエ</t>
    </rPh>
    <rPh sb="10" eb="11">
      <t>キ</t>
    </rPh>
    <rPh sb="12" eb="13">
      <t>ト</t>
    </rPh>
    <phoneticPr fontId="4"/>
  </si>
  <si>
    <t>集中して聞かないと、人の話し声が聞こえなくなる感じがする</t>
    <rPh sb="0" eb="2">
      <t>シュウチュウ</t>
    </rPh>
    <rPh sb="4" eb="5">
      <t>キ</t>
    </rPh>
    <rPh sb="10" eb="11">
      <t>ヒト</t>
    </rPh>
    <rPh sb="12" eb="13">
      <t>ハナ</t>
    </rPh>
    <rPh sb="14" eb="15">
      <t>ゴエ</t>
    </rPh>
    <rPh sb="16" eb="17">
      <t>キ</t>
    </rPh>
    <rPh sb="23" eb="24">
      <t>カン</t>
    </rPh>
    <phoneticPr fontId="4"/>
  </si>
  <si>
    <t>【７】視覚</t>
    <rPh sb="3" eb="5">
      <t>シカク</t>
    </rPh>
    <phoneticPr fontId="3"/>
  </si>
  <si>
    <t>経験したことはない</t>
    <phoneticPr fontId="4"/>
  </si>
  <si>
    <t>まれに経験している</t>
    <phoneticPr fontId="4"/>
  </si>
  <si>
    <t>しばしば経験している</t>
    <phoneticPr fontId="4"/>
  </si>
  <si>
    <t>白い紙に書かれた黒文字が読みづらく感じる（白色以外の紙に書かれた文字の方が読みやすい）</t>
    <rPh sb="0" eb="1">
      <t>シロ</t>
    </rPh>
    <rPh sb="2" eb="3">
      <t>カミ</t>
    </rPh>
    <rPh sb="4" eb="5">
      <t>カ</t>
    </rPh>
    <rPh sb="8" eb="11">
      <t>クロモジ</t>
    </rPh>
    <rPh sb="12" eb="13">
      <t>ヨ</t>
    </rPh>
    <rPh sb="17" eb="18">
      <t>カン</t>
    </rPh>
    <phoneticPr fontId="4"/>
  </si>
  <si>
    <t>読みづらいフォント（文字の種類・明朝体やゴシック体等）がある</t>
    <rPh sb="0" eb="1">
      <t>ヨ</t>
    </rPh>
    <rPh sb="10" eb="12">
      <t>モジ</t>
    </rPh>
    <rPh sb="13" eb="15">
      <t>シュルイ</t>
    </rPh>
    <rPh sb="16" eb="19">
      <t>ミンチョウタイ</t>
    </rPh>
    <rPh sb="24" eb="25">
      <t>タイ</t>
    </rPh>
    <rPh sb="25" eb="26">
      <t>ナド</t>
    </rPh>
    <phoneticPr fontId="4"/>
  </si>
  <si>
    <t>カラフルな色が使われた書類やパンフレット、チラシ等は読みづらく感じる</t>
    <rPh sb="5" eb="6">
      <t>イロ</t>
    </rPh>
    <rPh sb="7" eb="8">
      <t>ツカ</t>
    </rPh>
    <rPh sb="11" eb="13">
      <t>ショルイ</t>
    </rPh>
    <rPh sb="24" eb="25">
      <t>ナド</t>
    </rPh>
    <rPh sb="26" eb="27">
      <t>ヨ</t>
    </rPh>
    <rPh sb="31" eb="32">
      <t>カン</t>
    </rPh>
    <phoneticPr fontId="4"/>
  </si>
  <si>
    <t>見るとつらく感じる色がある</t>
    <rPh sb="0" eb="1">
      <t>ミ</t>
    </rPh>
    <rPh sb="6" eb="7">
      <t>カン</t>
    </rPh>
    <rPh sb="9" eb="10">
      <t>イロ</t>
    </rPh>
    <phoneticPr fontId="4"/>
  </si>
  <si>
    <t>電化製品の電源の点灯等、光って知らせるものに気づきにくい</t>
    <rPh sb="10" eb="11">
      <t>ナド</t>
    </rPh>
    <rPh sb="12" eb="13">
      <t>ヒカ</t>
    </rPh>
    <rPh sb="15" eb="16">
      <t>シ</t>
    </rPh>
    <rPh sb="22" eb="23">
      <t>キ</t>
    </rPh>
    <phoneticPr fontId="4"/>
  </si>
  <si>
    <t>回転する物、チカチカする光や反射、カーテンやブラインドから見える光に惹きつけられる</t>
    <rPh sb="0" eb="2">
      <t>カイテン</t>
    </rPh>
    <rPh sb="4" eb="5">
      <t>モノ</t>
    </rPh>
    <rPh sb="12" eb="13">
      <t>ヒカリ</t>
    </rPh>
    <rPh sb="29" eb="30">
      <t>ミ</t>
    </rPh>
    <rPh sb="32" eb="33">
      <t>ヒカリ</t>
    </rPh>
    <rPh sb="34" eb="35">
      <t>ヒ</t>
    </rPh>
    <phoneticPr fontId="4"/>
  </si>
  <si>
    <t>【８】視覚認知</t>
    <phoneticPr fontId="3"/>
  </si>
  <si>
    <t>経験したことはない</t>
    <phoneticPr fontId="4"/>
  </si>
  <si>
    <t>しばしば経験している</t>
    <phoneticPr fontId="4"/>
  </si>
  <si>
    <t>一度にたくさんの文字や文章を見ると疲れる。ひどくなると頭痛やめまいがする</t>
    <rPh sb="0" eb="2">
      <t>イチド</t>
    </rPh>
    <rPh sb="8" eb="10">
      <t>モジ</t>
    </rPh>
    <rPh sb="11" eb="13">
      <t>ブンショウ</t>
    </rPh>
    <rPh sb="27" eb="29">
      <t>ズツウ</t>
    </rPh>
    <phoneticPr fontId="4"/>
  </si>
  <si>
    <t>読書、デスクワーク等、手元で文字や細かい物を見る作業をするとぐったりと疲れる</t>
    <rPh sb="9" eb="10">
      <t>ナド</t>
    </rPh>
    <rPh sb="11" eb="13">
      <t>テモト</t>
    </rPh>
    <rPh sb="14" eb="16">
      <t>モジ</t>
    </rPh>
    <rPh sb="24" eb="26">
      <t>サギョウ</t>
    </rPh>
    <rPh sb="35" eb="36">
      <t>ツカ</t>
    </rPh>
    <phoneticPr fontId="4"/>
  </si>
  <si>
    <t>眼を細めたり、片目で見る方が見やすく感じるときがある</t>
    <phoneticPr fontId="4"/>
  </si>
  <si>
    <t>動くものを目で追えず見失いやすい</t>
    <rPh sb="10" eb="12">
      <t>ミウシナ</t>
    </rPh>
    <phoneticPr fontId="4"/>
  </si>
  <si>
    <t>人や物の接近に対する反応が遅いため、人にぶつかることやぶつかりそうになることがある</t>
    <rPh sb="0" eb="1">
      <t>ヒト</t>
    </rPh>
    <rPh sb="2" eb="3">
      <t>モノ</t>
    </rPh>
    <rPh sb="4" eb="6">
      <t>セッキン</t>
    </rPh>
    <rPh sb="7" eb="8">
      <t>タイ</t>
    </rPh>
    <rPh sb="10" eb="12">
      <t>ハンノウ</t>
    </rPh>
    <rPh sb="13" eb="14">
      <t>オソ</t>
    </rPh>
    <rPh sb="18" eb="19">
      <t>ヒト</t>
    </rPh>
    <phoneticPr fontId="4"/>
  </si>
  <si>
    <t>ホワイトボード等を見て内容をメモするときに、ホワイトボードとメモを交互に見ていると、
「どこを見て書けばいいのかわからなくなる」、「片方へ目を移す間に、内容を忘れてしまう」といったことがある</t>
    <rPh sb="7" eb="8">
      <t>ナド</t>
    </rPh>
    <rPh sb="11" eb="13">
      <t>ナイヨウ</t>
    </rPh>
    <rPh sb="33" eb="35">
      <t>コウゴ</t>
    </rPh>
    <rPh sb="36" eb="37">
      <t>ミ</t>
    </rPh>
    <phoneticPr fontId="4"/>
  </si>
  <si>
    <t>地図を見ても、様々な線や記号、文字、色などが入り交じっていているため、必要な情報
（目的地やこれから進む道、乗る路線等）だけを見つけることが苦手</t>
    <rPh sb="58" eb="59">
      <t>ナド</t>
    </rPh>
    <rPh sb="70" eb="72">
      <t>ニガテ</t>
    </rPh>
    <phoneticPr fontId="4"/>
  </si>
  <si>
    <t>「行き」と「帰り」の道が違って見えるため、一度通った道でも迷うことがある</t>
    <phoneticPr fontId="4"/>
  </si>
  <si>
    <t xml:space="preserve">【自由記述欄】
</t>
    <rPh sb="1" eb="3">
      <t>ジユウ</t>
    </rPh>
    <rPh sb="3" eb="5">
      <t>キジュツ</t>
    </rPh>
    <rPh sb="5" eb="6">
      <t>ラン</t>
    </rPh>
    <phoneticPr fontId="3"/>
  </si>
  <si>
    <t>チェックがついた項目について気づいたことや、項目以外にご自分で気になっている特徴についてご記入ください</t>
  </si>
  <si>
    <t>記入日</t>
    <rPh sb="0" eb="2">
      <t>キニュウ</t>
    </rPh>
    <rPh sb="2" eb="3">
      <t>ビ</t>
    </rPh>
    <phoneticPr fontId="4"/>
  </si>
  <si>
    <t>氏名</t>
    <rPh sb="0" eb="2">
      <t>シメイ</t>
    </rPh>
    <phoneticPr fontId="4"/>
  </si>
  <si>
    <t>（１）　感 覚</t>
    <rPh sb="4" eb="5">
      <t>カン</t>
    </rPh>
    <rPh sb="6" eb="7">
      <t>サトル</t>
    </rPh>
    <phoneticPr fontId="4"/>
  </si>
  <si>
    <t>触 覚</t>
    <rPh sb="0" eb="1">
      <t>ショク</t>
    </rPh>
    <rPh sb="2" eb="3">
      <t>サトル</t>
    </rPh>
    <phoneticPr fontId="4"/>
  </si>
  <si>
    <t>聴 覚</t>
    <rPh sb="0" eb="1">
      <t>チョウ</t>
    </rPh>
    <rPh sb="2" eb="3">
      <t>サトル</t>
    </rPh>
    <phoneticPr fontId="4"/>
  </si>
  <si>
    <t>視 覚</t>
    <rPh sb="0" eb="1">
      <t>シ</t>
    </rPh>
    <rPh sb="2" eb="3">
      <t>サトル</t>
    </rPh>
    <phoneticPr fontId="4"/>
  </si>
  <si>
    <t>前庭覚</t>
    <rPh sb="0" eb="2">
      <t>ゼンテイ</t>
    </rPh>
    <rPh sb="2" eb="3">
      <t>カク</t>
    </rPh>
    <phoneticPr fontId="4"/>
  </si>
  <si>
    <t>触覚</t>
    <rPh sb="0" eb="2">
      <t>ショッカク</t>
    </rPh>
    <phoneticPr fontId="4"/>
  </si>
  <si>
    <t>嗅覚</t>
    <rPh sb="0" eb="2">
      <t>キュウカク</t>
    </rPh>
    <phoneticPr fontId="4"/>
  </si>
  <si>
    <t>固有覚</t>
    <rPh sb="0" eb="2">
      <t>コユウ</t>
    </rPh>
    <rPh sb="2" eb="3">
      <t>カク</t>
    </rPh>
    <phoneticPr fontId="4"/>
  </si>
  <si>
    <t>味覚</t>
    <rPh sb="0" eb="2">
      <t>ミカク</t>
    </rPh>
    <phoneticPr fontId="4"/>
  </si>
  <si>
    <t>聴覚</t>
    <rPh sb="0" eb="2">
      <t>チョウカク</t>
    </rPh>
    <phoneticPr fontId="4"/>
  </si>
  <si>
    <t>前庭覚の過敏さ</t>
    <rPh sb="0" eb="2">
      <t>ゼンテイ</t>
    </rPh>
    <rPh sb="2" eb="3">
      <t>カク</t>
    </rPh>
    <rPh sb="4" eb="6">
      <t>カビン</t>
    </rPh>
    <phoneticPr fontId="4"/>
  </si>
  <si>
    <t>視覚認知</t>
    <phoneticPr fontId="4"/>
  </si>
  <si>
    <t>視覚</t>
    <rPh sb="0" eb="2">
      <t>シカク</t>
    </rPh>
    <phoneticPr fontId="4"/>
  </si>
  <si>
    <t>視覚認知</t>
    <rPh sb="0" eb="2">
      <t>シカク</t>
    </rPh>
    <rPh sb="2" eb="4">
      <t>ニンチ</t>
    </rPh>
    <phoneticPr fontId="4"/>
  </si>
  <si>
    <t>嗅覚</t>
    <phoneticPr fontId="4"/>
  </si>
  <si>
    <t xml:space="preserve"> </t>
    <phoneticPr fontId="4"/>
  </si>
  <si>
    <t>味覚・嗅覚</t>
    <rPh sb="0" eb="2">
      <t>ミカク</t>
    </rPh>
    <rPh sb="3" eb="5">
      <t>キュウカク</t>
    </rPh>
    <phoneticPr fontId="4"/>
  </si>
  <si>
    <t>感覚特性見える化シート</t>
    <rPh sb="0" eb="2">
      <t>カンカク</t>
    </rPh>
    <rPh sb="2" eb="4">
      <t>トクセイ</t>
    </rPh>
    <rPh sb="4" eb="5">
      <t>ミ</t>
    </rPh>
    <rPh sb="7" eb="8">
      <t>カ</t>
    </rPh>
    <phoneticPr fontId="4"/>
  </si>
  <si>
    <t>各感覚の得点計</t>
    <rPh sb="0" eb="1">
      <t>カク</t>
    </rPh>
    <rPh sb="1" eb="3">
      <t>カンカク</t>
    </rPh>
    <rPh sb="4" eb="6">
      <t>トクテン</t>
    </rPh>
    <rPh sb="6" eb="7">
      <t>ケイ</t>
    </rPh>
    <phoneticPr fontId="4"/>
  </si>
  <si>
    <t>MAX得点</t>
    <rPh sb="3" eb="5">
      <t>トクテン</t>
    </rPh>
    <phoneticPr fontId="4"/>
  </si>
  <si>
    <t>レーダーチャートに示す割合</t>
    <rPh sb="9" eb="10">
      <t>シメ</t>
    </rPh>
    <rPh sb="11" eb="13">
      <t>ワリアイ</t>
    </rPh>
    <phoneticPr fontId="4"/>
  </si>
  <si>
    <t>各感覚の得点計</t>
    <phoneticPr fontId="4"/>
  </si>
  <si>
    <t>苦手さの傾向に表す割合</t>
    <rPh sb="0" eb="2">
      <t>ニガテ</t>
    </rPh>
    <rPh sb="4" eb="6">
      <t>ケイコウ</t>
    </rPh>
    <rPh sb="7" eb="8">
      <t>アラワ</t>
    </rPh>
    <rPh sb="9" eb="11">
      <t>ワリアイ</t>
    </rPh>
    <phoneticPr fontId="4"/>
  </si>
  <si>
    <t>得点計から苦手さへ振り分け</t>
    <rPh sb="0" eb="2">
      <t>トクテン</t>
    </rPh>
    <rPh sb="2" eb="3">
      <t>ケイ</t>
    </rPh>
    <rPh sb="5" eb="7">
      <t>ニガテ</t>
    </rPh>
    <rPh sb="9" eb="10">
      <t>フ</t>
    </rPh>
    <rPh sb="11" eb="12">
      <t>ワ</t>
    </rPh>
    <phoneticPr fontId="4"/>
  </si>
  <si>
    <t>感覚特性チェックシート</t>
    <rPh sb="0" eb="2">
      <t>カンカク</t>
    </rPh>
    <rPh sb="2" eb="4">
      <t>トクセイ</t>
    </rPh>
    <phoneticPr fontId="4"/>
  </si>
  <si>
    <t>食べ方に自分なりのルールがある</t>
    <rPh sb="0" eb="1">
      <t>タ</t>
    </rPh>
    <rPh sb="2" eb="3">
      <t>カタ</t>
    </rPh>
    <rPh sb="4" eb="6">
      <t>ジブン</t>
    </rPh>
    <phoneticPr fontId="4"/>
  </si>
  <si>
    <t>特定の物を見るとつらく感じることがある（蛍光灯がまぶしすぎる等）</t>
    <rPh sb="0" eb="2">
      <t>トクテイ</t>
    </rPh>
    <rPh sb="3" eb="4">
      <t>モノ</t>
    </rPh>
    <rPh sb="5" eb="6">
      <t>ミ</t>
    </rPh>
    <rPh sb="11" eb="12">
      <t>カン</t>
    </rPh>
    <rPh sb="30" eb="31">
      <t>ナド</t>
    </rPh>
    <phoneticPr fontId="4"/>
  </si>
  <si>
    <t>自分の色の見え方と他の人の見え方が違うように感じる（赤色が黒っぽく見える等）</t>
    <rPh sb="13" eb="14">
      <t>ミ</t>
    </rPh>
    <rPh sb="15" eb="16">
      <t>カタ</t>
    </rPh>
    <rPh sb="22" eb="23">
      <t>カン</t>
    </rPh>
    <rPh sb="26" eb="27">
      <t>アカ</t>
    </rPh>
    <rPh sb="27" eb="28">
      <t>イロ</t>
    </rPh>
    <rPh sb="29" eb="30">
      <t>クロ</t>
    </rPh>
    <rPh sb="33" eb="34">
      <t>ミ</t>
    </rPh>
    <rPh sb="36" eb="37">
      <t>ナド</t>
    </rPh>
    <phoneticPr fontId="4"/>
  </si>
  <si>
    <t>たくさんある物の中から特定の物を探すとき、なかなか見つけられない
（冷蔵庫の中から食べたいものを探す、似たような部品が入った箱から決められた種類の部品を探す等）</t>
    <rPh sb="38" eb="39">
      <t>ナカ</t>
    </rPh>
    <rPh sb="41" eb="42">
      <t>タ</t>
    </rPh>
    <rPh sb="48" eb="49">
      <t>サガ</t>
    </rPh>
    <rPh sb="78" eb="79">
      <t>ナド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</si>
</sst>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"/>
    <numFmt numFmtId="177" formatCode="0_ "/>
  </numFmts>
  <fonts count="33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4"/>
      <color theme="1"/>
      <name val="HGPｺﾞｼｯｸM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10"/>
      <color theme="1"/>
      <name val="HGPｺﾞｼｯｸM"/>
      <family val="3"/>
      <charset val="128"/>
    </font>
    <font>
      <sz val="11"/>
      <color theme="1"/>
      <name val="HGPｺﾞｼｯｸM"/>
      <family val="3"/>
      <charset val="128"/>
    </font>
    <font>
      <b/>
      <sz val="16"/>
      <color theme="1"/>
      <name val="HGPｺﾞｼｯｸM"/>
      <family val="3"/>
      <charset val="128"/>
    </font>
    <font>
      <b/>
      <sz val="11"/>
      <color theme="1"/>
      <name val="HGPｺﾞｼｯｸM"/>
      <family val="3"/>
      <charset val="128"/>
    </font>
    <font>
      <sz val="11"/>
      <name val="HGPｺﾞｼｯｸM"/>
      <family val="3"/>
      <charset val="128"/>
    </font>
    <font>
      <sz val="9"/>
      <color theme="1"/>
      <name val="HGPｺﾞｼｯｸM"/>
      <family val="3"/>
      <charset val="128"/>
    </font>
    <font>
      <sz val="10"/>
      <name val="HGPｺﾞｼｯｸM"/>
      <family val="3"/>
      <charset val="128"/>
    </font>
    <font>
      <sz val="10"/>
      <name val="ＭＳ Ｐゴシック"/>
      <family val="3"/>
      <charset val="128"/>
      <scheme val="minor"/>
    </font>
    <font>
      <sz val="10"/>
      <color rgb="FFFF0000"/>
      <name val="ＤＨＰ特太ゴシック体"/>
      <family val="3"/>
      <charset val="128"/>
    </font>
    <font>
      <sz val="14"/>
      <name val="HGPｺﾞｼｯｸM"/>
      <family val="3"/>
      <charset val="128"/>
    </font>
    <font>
      <sz val="11"/>
      <name val="ＭＳ Ｐゴシック"/>
      <family val="3"/>
      <charset val="128"/>
      <scheme val="minor"/>
    </font>
    <font>
      <sz val="10"/>
      <color rgb="FFFF0000"/>
      <name val="ＤＨＰ平成ゴシックW5"/>
      <family val="3"/>
      <charset val="128"/>
    </font>
    <font>
      <sz val="10.5"/>
      <name val="HGPｺﾞｼｯｸM"/>
      <family val="3"/>
      <charset val="128"/>
    </font>
    <font>
      <sz val="10"/>
      <color rgb="FF000000"/>
      <name val="HGPｺﾞｼｯｸM"/>
      <family val="3"/>
      <charset val="128"/>
    </font>
    <font>
      <sz val="10"/>
      <color rgb="FFFF0000"/>
      <name val="ＤＦ特太ゴシック体"/>
      <family val="3"/>
      <charset val="128"/>
    </font>
    <font>
      <sz val="12"/>
      <name val="HGPｺﾞｼｯｸM"/>
      <family val="3"/>
      <charset val="128"/>
    </font>
    <font>
      <sz val="11"/>
      <color theme="1"/>
      <name val="UD デジタル 教科書体 NP-R"/>
      <family val="1"/>
      <charset val="128"/>
    </font>
    <font>
      <sz val="14"/>
      <color theme="1"/>
      <name val="UD デジタル 教科書体 N-R"/>
      <family val="1"/>
      <charset val="128"/>
    </font>
    <font>
      <sz val="8"/>
      <color theme="1"/>
      <name val="UD デジタル 教科書体 N-R"/>
      <family val="1"/>
      <charset val="128"/>
    </font>
    <font>
      <sz val="11"/>
      <color theme="1"/>
      <name val="UD デジタル 教科書体 N-R"/>
      <family val="1"/>
      <charset val="128"/>
    </font>
    <font>
      <sz val="10"/>
      <color theme="1"/>
      <name val="UD デジタル 教科書体 N-R"/>
      <family val="1"/>
      <charset val="128"/>
    </font>
    <font>
      <sz val="12"/>
      <color theme="1"/>
      <name val="UD デジタル 教科書体 N-R"/>
      <family val="1"/>
      <charset val="128"/>
    </font>
    <font>
      <sz val="9"/>
      <color theme="1"/>
      <name val="UD デジタル 教科書体 N-R"/>
      <family val="1"/>
      <charset val="128"/>
    </font>
    <font>
      <sz val="8"/>
      <color theme="1" tint="0.499984740745262"/>
      <name val="UD デジタル 教科書体 N-R"/>
      <family val="1"/>
      <charset val="128"/>
    </font>
    <font>
      <sz val="6"/>
      <color theme="1"/>
      <name val="UD デジタル 教科書体 N-R"/>
      <family val="1"/>
      <charset val="128"/>
    </font>
    <font>
      <b/>
      <sz val="12"/>
      <color theme="3" tint="-0.499984740745262"/>
      <name val="UD デジタル 教科書体 N-R"/>
      <family val="1"/>
      <charset val="128"/>
    </font>
    <font>
      <sz val="12"/>
      <name val="UD デジタル 教科書体 N-R"/>
      <family val="1"/>
      <charset val="128"/>
    </font>
    <font>
      <sz val="8"/>
      <color rgb="FFFF0000"/>
      <name val="ＤＨＰ特太ゴシック体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auto="1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249977111117893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249977111117893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theme="0" tint="-0.499984740745262"/>
      </left>
      <right style="thin">
        <color theme="0" tint="-0.499984740745262"/>
      </right>
      <top/>
      <bottom style="hair">
        <color theme="0" tint="-0.499984740745262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theme="0" tint="-0.499984740745262"/>
      </left>
      <right style="thin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theme="0" tint="-0.499984740745262"/>
      </left>
      <right style="thin">
        <color theme="0" tint="-0.499984740745262"/>
      </right>
      <top style="hair">
        <color theme="0" tint="-0.499984740745262"/>
      </top>
      <bottom/>
      <diagonal/>
    </border>
    <border>
      <left/>
      <right style="hair">
        <color indexed="64"/>
      </right>
      <top style="thin">
        <color theme="0" tint="-0.34998626667073579"/>
      </top>
      <bottom/>
      <diagonal/>
    </border>
    <border>
      <left style="hair">
        <color indexed="64"/>
      </left>
      <right/>
      <top style="thin">
        <color theme="0" tint="-0.34998626667073579"/>
      </top>
      <bottom style="hair">
        <color indexed="64"/>
      </bottom>
      <diagonal/>
    </border>
    <border>
      <left style="hair">
        <color theme="0" tint="-0.499984740745262"/>
      </left>
      <right style="thin">
        <color theme="0" tint="-0.499984740745262"/>
      </right>
      <top style="thin">
        <color theme="0" tint="-0.34998626667073579"/>
      </top>
      <bottom style="hair">
        <color theme="0" tint="-0.499984740745262"/>
      </bottom>
      <diagonal/>
    </border>
    <border>
      <left style="hair">
        <color indexed="64"/>
      </left>
      <right style="hair">
        <color indexed="64"/>
      </right>
      <top style="hair">
        <color auto="1"/>
      </top>
      <bottom/>
      <diagonal/>
    </border>
    <border>
      <left style="thin">
        <color theme="0" tint="-0.499984740745262"/>
      </left>
      <right/>
      <top style="thin">
        <color theme="0" tint="-0.34998626667073579"/>
      </top>
      <bottom/>
      <diagonal/>
    </border>
    <border>
      <left style="hair">
        <color indexed="64"/>
      </left>
      <right style="hair">
        <color indexed="64"/>
      </right>
      <top style="thin">
        <color theme="0" tint="-0.34998626667073579"/>
      </top>
      <bottom style="hair">
        <color auto="1"/>
      </bottom>
      <diagonal/>
    </border>
    <border>
      <left/>
      <right style="hair">
        <color indexed="64"/>
      </right>
      <top/>
      <bottom style="thin">
        <color theme="0" tint="-0.34998626667073579"/>
      </bottom>
      <diagonal/>
    </border>
    <border>
      <left style="hair">
        <color indexed="64"/>
      </left>
      <right/>
      <top style="hair">
        <color indexed="64"/>
      </top>
      <bottom style="thin">
        <color theme="0" tint="-0.34998626667073579"/>
      </bottom>
      <diagonal/>
    </border>
    <border>
      <left style="hair">
        <color theme="0" tint="-0.499984740745262"/>
      </left>
      <right style="thin">
        <color theme="0" tint="-0.499984740745262"/>
      </right>
      <top style="hair">
        <color theme="0" tint="-0.499984740745262"/>
      </top>
      <bottom style="thin">
        <color theme="0" tint="-0.34998626667073579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theme="0" tint="-0.4999847407452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0" tint="-0.499984740745262"/>
      </left>
      <right style="hair">
        <color indexed="64"/>
      </right>
      <top style="thin">
        <color theme="0" tint="-0.34998626667073579"/>
      </top>
      <bottom/>
      <diagonal/>
    </border>
    <border>
      <left style="thin">
        <color theme="0" tint="-0.499984740745262"/>
      </left>
      <right style="hair">
        <color indexed="64"/>
      </right>
      <top/>
      <bottom/>
      <diagonal/>
    </border>
    <border>
      <left style="thin">
        <color theme="0" tint="-0.499984740745262"/>
      </left>
      <right style="hair">
        <color indexed="64"/>
      </right>
      <top/>
      <bottom style="thin">
        <color theme="0" tint="-0.34998626667073579"/>
      </bottom>
      <diagonal/>
    </border>
    <border>
      <left style="hair">
        <color auto="1"/>
      </left>
      <right/>
      <top style="thin">
        <color theme="0" tint="-0.34998626667073579"/>
      </top>
      <bottom/>
      <diagonal/>
    </border>
    <border>
      <left style="hair">
        <color auto="1"/>
      </left>
      <right/>
      <top/>
      <bottom/>
      <diagonal/>
    </border>
  </borders>
  <cellStyleXfs count="2">
    <xf numFmtId="0" fontId="0" fillId="0" borderId="0"/>
    <xf numFmtId="0" fontId="1" fillId="0" borderId="0">
      <alignment vertical="center"/>
    </xf>
  </cellStyleXfs>
  <cellXfs count="216">
    <xf numFmtId="0" fontId="0" fillId="0" borderId="0" xfId="0"/>
    <xf numFmtId="0" fontId="2" fillId="0" borderId="0" xfId="1" applyFont="1">
      <alignment vertical="center"/>
    </xf>
    <xf numFmtId="0" fontId="5" fillId="0" borderId="0" xfId="1" applyFont="1">
      <alignment vertical="center"/>
    </xf>
    <xf numFmtId="0" fontId="6" fillId="0" borderId="0" xfId="1" applyFont="1">
      <alignment vertical="center"/>
    </xf>
    <xf numFmtId="0" fontId="6" fillId="0" borderId="0" xfId="1" applyFont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7" fillId="0" borderId="0" xfId="1" applyFont="1">
      <alignment vertical="center"/>
    </xf>
    <xf numFmtId="0" fontId="5" fillId="0" borderId="4" xfId="1" applyFont="1" applyBorder="1" applyAlignment="1">
      <alignment horizontal="center" vertical="center"/>
    </xf>
    <xf numFmtId="0" fontId="8" fillId="0" borderId="0" xfId="1" applyFont="1" applyBorder="1" applyAlignment="1"/>
    <xf numFmtId="0" fontId="6" fillId="0" borderId="0" xfId="1" applyFont="1" applyAlignment="1">
      <alignment vertical="center"/>
    </xf>
    <xf numFmtId="0" fontId="9" fillId="0" borderId="0" xfId="1" applyFont="1" applyAlignment="1">
      <alignment vertical="center"/>
    </xf>
    <xf numFmtId="0" fontId="6" fillId="0" borderId="0" xfId="1" applyFont="1" applyFill="1" applyBorder="1" applyAlignment="1"/>
    <xf numFmtId="0" fontId="5" fillId="0" borderId="0" xfId="1" applyFont="1" applyFill="1" applyBorder="1" applyAlignment="1">
      <alignment vertical="center"/>
    </xf>
    <xf numFmtId="0" fontId="6" fillId="0" borderId="0" xfId="1" applyFont="1" applyFill="1" applyBorder="1" applyAlignment="1">
      <alignment vertical="center"/>
    </xf>
    <xf numFmtId="0" fontId="10" fillId="2" borderId="0" xfId="1" applyFont="1" applyFill="1" applyBorder="1" applyAlignment="1">
      <alignment horizontal="center" textRotation="255"/>
    </xf>
    <xf numFmtId="0" fontId="9" fillId="0" borderId="7" xfId="1" applyFont="1" applyBorder="1" applyAlignment="1"/>
    <xf numFmtId="0" fontId="11" fillId="0" borderId="7" xfId="1" applyFont="1" applyBorder="1" applyAlignment="1"/>
    <xf numFmtId="0" fontId="12" fillId="0" borderId="7" xfId="1" applyFont="1" applyBorder="1" applyAlignment="1"/>
    <xf numFmtId="0" fontId="14" fillId="0" borderId="7" xfId="1" applyFont="1" applyBorder="1" applyAlignment="1">
      <alignment horizontal="right"/>
    </xf>
    <xf numFmtId="0" fontId="9" fillId="0" borderId="8" xfId="1" applyFont="1" applyBorder="1" applyAlignment="1"/>
    <xf numFmtId="0" fontId="13" fillId="0" borderId="7" xfId="1" applyFont="1" applyBorder="1" applyAlignment="1">
      <alignment horizontal="left"/>
    </xf>
    <xf numFmtId="0" fontId="11" fillId="0" borderId="8" xfId="1" applyFont="1" applyBorder="1" applyAlignment="1"/>
    <xf numFmtId="0" fontId="12" fillId="0" borderId="8" xfId="1" applyFont="1" applyBorder="1" applyAlignment="1"/>
    <xf numFmtId="0" fontId="11" fillId="0" borderId="8" xfId="1" applyFont="1" applyBorder="1" applyAlignment="1">
      <alignment horizontal="center"/>
    </xf>
    <xf numFmtId="0" fontId="14" fillId="0" borderId="8" xfId="1" applyFont="1" applyBorder="1" applyAlignment="1">
      <alignment horizontal="right"/>
    </xf>
    <xf numFmtId="0" fontId="13" fillId="0" borderId="7" xfId="1" applyFont="1" applyBorder="1" applyAlignment="1">
      <alignment horizontal="right"/>
    </xf>
    <xf numFmtId="0" fontId="9" fillId="0" borderId="0" xfId="1" applyFont="1" applyBorder="1" applyAlignment="1"/>
    <xf numFmtId="0" fontId="15" fillId="0" borderId="0" xfId="1" applyFont="1" applyBorder="1" applyAlignment="1"/>
    <xf numFmtId="0" fontId="9" fillId="0" borderId="0" xfId="1" applyFont="1" applyBorder="1" applyAlignment="1">
      <alignment horizontal="center"/>
    </xf>
    <xf numFmtId="0" fontId="16" fillId="0" borderId="0" xfId="1" applyFont="1" applyBorder="1" applyAlignment="1">
      <alignment horizontal="centerContinuous"/>
    </xf>
    <xf numFmtId="0" fontId="17" fillId="0" borderId="0" xfId="1" applyFont="1" applyBorder="1" applyAlignment="1"/>
    <xf numFmtId="0" fontId="14" fillId="0" borderId="0" xfId="1" applyFont="1" applyBorder="1" applyAlignment="1">
      <alignment horizontal="right"/>
    </xf>
    <xf numFmtId="0" fontId="9" fillId="0" borderId="0" xfId="1" applyFont="1" applyFill="1" applyBorder="1" applyAlignment="1"/>
    <xf numFmtId="0" fontId="9" fillId="0" borderId="0" xfId="1" applyFont="1" applyFill="1" applyBorder="1" applyAlignment="1">
      <alignment vertical="center"/>
    </xf>
    <xf numFmtId="0" fontId="16" fillId="0" borderId="0" xfId="1" applyFont="1" applyFill="1" applyBorder="1" applyAlignment="1">
      <alignment horizontal="centerContinuous"/>
    </xf>
    <xf numFmtId="0" fontId="11" fillId="0" borderId="7" xfId="1" applyFont="1" applyBorder="1" applyAlignment="1">
      <alignment horizontal="center"/>
    </xf>
    <xf numFmtId="0" fontId="6" fillId="0" borderId="0" xfId="1" applyFont="1" applyBorder="1">
      <alignment vertical="center"/>
    </xf>
    <xf numFmtId="0" fontId="9" fillId="0" borderId="9" xfId="1" applyFont="1" applyBorder="1" applyAlignment="1"/>
    <xf numFmtId="0" fontId="9" fillId="0" borderId="9" xfId="1" applyFont="1" applyBorder="1" applyAlignment="1">
      <alignment horizontal="center"/>
    </xf>
    <xf numFmtId="0" fontId="16" fillId="0" borderId="9" xfId="1" applyFont="1" applyBorder="1" applyAlignment="1">
      <alignment horizontal="centerContinuous"/>
    </xf>
    <xf numFmtId="0" fontId="14" fillId="0" borderId="9" xfId="1" applyFont="1" applyBorder="1" applyAlignment="1">
      <alignment horizontal="right"/>
    </xf>
    <xf numFmtId="0" fontId="18" fillId="0" borderId="0" xfId="1" applyFont="1" applyBorder="1" applyAlignment="1">
      <alignment horizontal="left" vertical="center"/>
    </xf>
    <xf numFmtId="0" fontId="18" fillId="0" borderId="0" xfId="1" applyFont="1" applyBorder="1" applyAlignment="1">
      <alignment horizontal="left" vertical="top" wrapText="1"/>
    </xf>
    <xf numFmtId="0" fontId="9" fillId="0" borderId="0" xfId="1" applyFont="1" applyBorder="1">
      <alignment vertical="center"/>
    </xf>
    <xf numFmtId="0" fontId="11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9" fillId="0" borderId="9" xfId="1" applyFont="1" applyBorder="1">
      <alignment vertical="center"/>
    </xf>
    <xf numFmtId="0" fontId="11" fillId="0" borderId="9" xfId="1" applyFont="1" applyBorder="1" applyAlignment="1">
      <alignment vertical="center"/>
    </xf>
    <xf numFmtId="0" fontId="9" fillId="0" borderId="9" xfId="1" applyFont="1" applyBorder="1" applyAlignment="1">
      <alignment vertical="center"/>
    </xf>
    <xf numFmtId="0" fontId="19" fillId="0" borderId="8" xfId="1" applyFont="1" applyBorder="1" applyAlignment="1"/>
    <xf numFmtId="0" fontId="13" fillId="0" borderId="8" xfId="1" applyFont="1" applyBorder="1" applyAlignment="1">
      <alignment horizontal="right"/>
    </xf>
    <xf numFmtId="0" fontId="9" fillId="0" borderId="0" xfId="1" applyFont="1" applyFill="1" applyBorder="1" applyAlignment="1">
      <alignment horizontal="left"/>
    </xf>
    <xf numFmtId="0" fontId="11" fillId="0" borderId="0" xfId="1" applyFont="1" applyFill="1" applyBorder="1" applyAlignment="1">
      <alignment horizontal="left"/>
    </xf>
    <xf numFmtId="0" fontId="11" fillId="0" borderId="0" xfId="1" applyFont="1" applyBorder="1" applyAlignment="1"/>
    <xf numFmtId="0" fontId="9" fillId="0" borderId="7" xfId="1" applyFont="1" applyBorder="1" applyAlignment="1">
      <alignment horizontal="right" vertical="center"/>
    </xf>
    <xf numFmtId="0" fontId="11" fillId="0" borderId="7" xfId="1" applyFont="1" applyBorder="1" applyAlignment="1">
      <alignment vertical="center"/>
    </xf>
    <xf numFmtId="0" fontId="9" fillId="0" borderId="7" xfId="1" applyFont="1" applyBorder="1" applyAlignment="1">
      <alignment vertical="center"/>
    </xf>
    <xf numFmtId="0" fontId="6" fillId="0" borderId="0" xfId="1" applyFont="1" applyAlignment="1">
      <alignment horizontal="right" vertical="center"/>
    </xf>
    <xf numFmtId="0" fontId="6" fillId="0" borderId="7" xfId="1" applyFont="1" applyBorder="1">
      <alignment vertical="center"/>
    </xf>
    <xf numFmtId="0" fontId="9" fillId="0" borderId="7" xfId="1" applyFont="1" applyBorder="1" applyAlignment="1">
      <alignment horizontal="right"/>
    </xf>
    <xf numFmtId="0" fontId="20" fillId="0" borderId="7" xfId="1" applyFont="1" applyBorder="1" applyAlignment="1">
      <alignment horizontal="right"/>
    </xf>
    <xf numFmtId="0" fontId="11" fillId="0" borderId="8" xfId="1" applyFont="1" applyBorder="1" applyAlignment="1">
      <alignment horizontal="left"/>
    </xf>
    <xf numFmtId="0" fontId="11" fillId="0" borderId="9" xfId="1" applyFont="1" applyBorder="1">
      <alignment vertical="center"/>
    </xf>
    <xf numFmtId="0" fontId="9" fillId="0" borderId="9" xfId="1" applyFont="1" applyBorder="1" applyAlignment="1">
      <alignment horizontal="center" vertical="center"/>
    </xf>
    <xf numFmtId="0" fontId="6" fillId="0" borderId="0" xfId="1" applyFont="1" applyAlignment="1">
      <alignment vertical="center" wrapText="1"/>
    </xf>
    <xf numFmtId="0" fontId="11" fillId="0" borderId="7" xfId="0" applyFont="1" applyBorder="1" applyAlignment="1">
      <alignment horizontal="left"/>
    </xf>
    <xf numFmtId="0" fontId="13" fillId="0" borderId="7" xfId="1" applyFont="1" applyBorder="1" applyAlignment="1"/>
    <xf numFmtId="0" fontId="13" fillId="0" borderId="8" xfId="1" applyFont="1" applyBorder="1" applyAlignment="1"/>
    <xf numFmtId="0" fontId="11" fillId="0" borderId="8" xfId="0" applyFont="1" applyBorder="1" applyAlignment="1">
      <alignment horizontal="left"/>
    </xf>
    <xf numFmtId="0" fontId="6" fillId="0" borderId="7" xfId="1" applyFont="1" applyBorder="1" applyAlignment="1"/>
    <xf numFmtId="0" fontId="5" fillId="0" borderId="8" xfId="1" applyFont="1" applyBorder="1" applyAlignment="1"/>
    <xf numFmtId="0" fontId="2" fillId="0" borderId="8" xfId="1" applyFont="1" applyBorder="1" applyAlignment="1">
      <alignment horizontal="right"/>
    </xf>
    <xf numFmtId="0" fontId="13" fillId="0" borderId="8" xfId="1" applyFont="1" applyBorder="1" applyAlignment="1">
      <alignment wrapText="1"/>
    </xf>
    <xf numFmtId="0" fontId="6" fillId="0" borderId="7" xfId="1" applyFont="1" applyBorder="1" applyAlignment="1">
      <alignment wrapText="1"/>
    </xf>
    <xf numFmtId="0" fontId="2" fillId="0" borderId="8" xfId="1" applyFont="1" applyBorder="1" applyAlignment="1">
      <alignment horizontal="right" wrapText="1"/>
    </xf>
    <xf numFmtId="0" fontId="18" fillId="0" borderId="0" xfId="1" applyFont="1" applyBorder="1" applyAlignment="1">
      <alignment vertical="top"/>
    </xf>
    <xf numFmtId="0" fontId="21" fillId="0" borderId="0" xfId="1" applyFont="1" applyBorder="1" applyAlignment="1">
      <alignment horizontal="left" vertical="top"/>
    </xf>
    <xf numFmtId="0" fontId="22" fillId="0" borderId="0" xfId="0" applyFont="1" applyAlignment="1">
      <alignment vertical="center"/>
    </xf>
    <xf numFmtId="0" fontId="23" fillId="0" borderId="0" xfId="0" applyFont="1" applyAlignment="1">
      <alignment horizontal="center" vertical="center"/>
    </xf>
    <xf numFmtId="0" fontId="24" fillId="0" borderId="0" xfId="0" applyFont="1" applyAlignment="1">
      <alignment vertical="center" textRotation="255"/>
    </xf>
    <xf numFmtId="0" fontId="23" fillId="0" borderId="0" xfId="0" applyFont="1" applyFill="1" applyAlignment="1">
      <alignment horizontal="center" vertical="center"/>
    </xf>
    <xf numFmtId="0" fontId="23" fillId="0" borderId="0" xfId="0" applyFont="1"/>
    <xf numFmtId="0" fontId="24" fillId="0" borderId="0" xfId="0" applyFont="1"/>
    <xf numFmtId="0" fontId="24" fillId="0" borderId="0" xfId="0" applyFont="1" applyBorder="1"/>
    <xf numFmtId="0" fontId="26" fillId="2" borderId="13" xfId="0" applyFont="1" applyFill="1" applyBorder="1" applyAlignment="1">
      <alignment horizontal="center" vertical="center" wrapText="1"/>
    </xf>
    <xf numFmtId="0" fontId="26" fillId="0" borderId="0" xfId="0" applyFont="1" applyAlignment="1">
      <alignment vertical="center" wrapText="1"/>
    </xf>
    <xf numFmtId="0" fontId="23" fillId="0" borderId="0" xfId="0" applyFont="1" applyFill="1" applyAlignment="1">
      <alignment horizontal="center" vertical="center" wrapText="1"/>
    </xf>
    <xf numFmtId="0" fontId="24" fillId="0" borderId="0" xfId="0" applyFont="1" applyAlignment="1">
      <alignment wrapText="1"/>
    </xf>
    <xf numFmtId="0" fontId="24" fillId="0" borderId="0" xfId="0" applyFont="1" applyAlignment="1">
      <alignment vertical="center" wrapText="1"/>
    </xf>
    <xf numFmtId="0" fontId="23" fillId="0" borderId="0" xfId="0" applyFont="1" applyAlignment="1">
      <alignment horizontal="center" vertical="center" wrapText="1"/>
    </xf>
    <xf numFmtId="0" fontId="23" fillId="0" borderId="0" xfId="0" applyFont="1" applyAlignment="1">
      <alignment wrapText="1"/>
    </xf>
    <xf numFmtId="0" fontId="24" fillId="0" borderId="0" xfId="0" applyFont="1" applyBorder="1" applyAlignment="1">
      <alignment wrapText="1"/>
    </xf>
    <xf numFmtId="0" fontId="27" fillId="2" borderId="22" xfId="0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vertical="center"/>
    </xf>
    <xf numFmtId="0" fontId="23" fillId="0" borderId="0" xfId="0" applyFont="1" applyBorder="1"/>
    <xf numFmtId="0" fontId="27" fillId="0" borderId="0" xfId="0" applyFont="1" applyFill="1" applyBorder="1" applyAlignment="1">
      <alignment vertical="center"/>
    </xf>
    <xf numFmtId="0" fontId="27" fillId="0" borderId="0" xfId="0" applyFont="1" applyFill="1" applyBorder="1" applyAlignment="1"/>
    <xf numFmtId="0" fontId="28" fillId="0" borderId="24" xfId="0" applyFont="1" applyBorder="1" applyAlignment="1">
      <alignment horizontal="center" vertical="center"/>
    </xf>
    <xf numFmtId="0" fontId="28" fillId="0" borderId="26" xfId="0" applyFont="1" applyBorder="1" applyAlignment="1">
      <alignment horizontal="center" vertical="center"/>
    </xf>
    <xf numFmtId="0" fontId="28" fillId="0" borderId="27" xfId="0" applyFont="1" applyBorder="1" applyAlignment="1">
      <alignment horizontal="center" vertical="center"/>
    </xf>
    <xf numFmtId="0" fontId="29" fillId="0" borderId="0" xfId="0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center" vertical="center" textRotation="255"/>
    </xf>
    <xf numFmtId="0" fontId="28" fillId="0" borderId="0" xfId="0" applyFont="1" applyFill="1" applyBorder="1" applyAlignment="1">
      <alignment horizontal="center" vertical="center"/>
    </xf>
    <xf numFmtId="0" fontId="29" fillId="0" borderId="0" xfId="0" applyFont="1" applyFill="1" applyBorder="1" applyAlignment="1"/>
    <xf numFmtId="0" fontId="29" fillId="0" borderId="0" xfId="0" applyFont="1"/>
    <xf numFmtId="0" fontId="28" fillId="0" borderId="28" xfId="0" applyFont="1" applyBorder="1" applyAlignment="1">
      <alignment horizontal="center" vertical="center"/>
    </xf>
    <xf numFmtId="0" fontId="28" fillId="0" borderId="10" xfId="0" applyFont="1" applyBorder="1" applyAlignment="1">
      <alignment horizontal="center" vertical="center"/>
    </xf>
    <xf numFmtId="0" fontId="28" fillId="0" borderId="29" xfId="0" applyFont="1" applyBorder="1" applyAlignment="1">
      <alignment horizontal="center" vertical="center"/>
    </xf>
    <xf numFmtId="0" fontId="26" fillId="0" borderId="0" xfId="0" applyFont="1" applyBorder="1" applyAlignment="1">
      <alignment vertical="center"/>
    </xf>
    <xf numFmtId="0" fontId="29" fillId="0" borderId="0" xfId="0" applyFont="1" applyBorder="1"/>
    <xf numFmtId="0" fontId="30" fillId="0" borderId="0" xfId="0" applyFont="1" applyBorder="1" applyAlignment="1">
      <alignment vertical="center"/>
    </xf>
    <xf numFmtId="0" fontId="31" fillId="0" borderId="0" xfId="0" applyFont="1" applyFill="1" applyBorder="1" applyAlignment="1">
      <alignment horizontal="center" vertical="center"/>
    </xf>
    <xf numFmtId="0" fontId="25" fillId="0" borderId="0" xfId="0" applyFont="1" applyBorder="1" applyAlignment="1">
      <alignment vertical="top"/>
    </xf>
    <xf numFmtId="177" fontId="26" fillId="0" borderId="0" xfId="1" applyNumberFormat="1" applyFont="1" applyBorder="1" applyAlignment="1">
      <alignment horizontal="center" vertical="center" shrinkToFit="1"/>
    </xf>
    <xf numFmtId="0" fontId="27" fillId="0" borderId="0" xfId="0" applyFont="1" applyFill="1" applyBorder="1" applyAlignment="1">
      <alignment vertical="center" shrinkToFit="1"/>
    </xf>
    <xf numFmtId="0" fontId="24" fillId="0" borderId="0" xfId="0" applyFont="1" applyFill="1" applyBorder="1" applyAlignment="1">
      <alignment horizontal="right" vertical="center" shrinkToFit="1"/>
    </xf>
    <xf numFmtId="0" fontId="29" fillId="0" borderId="0" xfId="0" applyFont="1" applyBorder="1" applyAlignment="1">
      <alignment horizontal="center"/>
    </xf>
    <xf numFmtId="0" fontId="24" fillId="0" borderId="0" xfId="0" applyFont="1" applyBorder="1" applyAlignment="1">
      <alignment vertical="center"/>
    </xf>
    <xf numFmtId="0" fontId="26" fillId="0" borderId="0" xfId="0" applyFont="1" applyFill="1" applyBorder="1" applyAlignment="1">
      <alignment vertical="center" shrinkToFit="1"/>
    </xf>
    <xf numFmtId="0" fontId="28" fillId="0" borderId="0" xfId="0" applyFont="1" applyFill="1" applyBorder="1" applyAlignment="1">
      <alignment vertical="center"/>
    </xf>
    <xf numFmtId="0" fontId="28" fillId="0" borderId="30" xfId="0" applyFont="1" applyBorder="1" applyAlignment="1">
      <alignment horizontal="center" vertical="center"/>
    </xf>
    <xf numFmtId="0" fontId="28" fillId="0" borderId="31" xfId="0" applyFont="1" applyBorder="1" applyAlignment="1">
      <alignment horizontal="center" vertical="center"/>
    </xf>
    <xf numFmtId="0" fontId="30" fillId="0" borderId="0" xfId="0" applyFont="1" applyBorder="1" applyAlignment="1">
      <alignment vertical="center" wrapText="1"/>
    </xf>
    <xf numFmtId="0" fontId="28" fillId="0" borderId="33" xfId="0" applyFont="1" applyBorder="1" applyAlignment="1">
      <alignment horizontal="center" vertical="center"/>
    </xf>
    <xf numFmtId="0" fontId="28" fillId="0" borderId="34" xfId="0" applyFont="1" applyBorder="1" applyAlignment="1">
      <alignment horizontal="center" vertical="center"/>
    </xf>
    <xf numFmtId="0" fontId="26" fillId="0" borderId="0" xfId="0" applyFont="1" applyAlignment="1"/>
    <xf numFmtId="0" fontId="24" fillId="0" borderId="0" xfId="0" applyFont="1" applyAlignment="1">
      <alignment vertical="center"/>
    </xf>
    <xf numFmtId="0" fontId="28" fillId="0" borderId="35" xfId="0" applyFont="1" applyBorder="1" applyAlignment="1">
      <alignment horizontal="center" vertical="center"/>
    </xf>
    <xf numFmtId="0" fontId="28" fillId="0" borderId="37" xfId="0" applyFont="1" applyBorder="1" applyAlignment="1">
      <alignment horizontal="center" vertical="center"/>
    </xf>
    <xf numFmtId="177" fontId="26" fillId="0" borderId="0" xfId="0" applyNumberFormat="1" applyFont="1" applyFill="1" applyBorder="1" applyAlignment="1">
      <alignment vertical="center" shrinkToFit="1"/>
    </xf>
    <xf numFmtId="0" fontId="25" fillId="0" borderId="0" xfId="0" applyFont="1" applyFill="1" applyBorder="1" applyAlignment="1">
      <alignment vertical="top" wrapText="1"/>
    </xf>
    <xf numFmtId="9" fontId="29" fillId="0" borderId="0" xfId="0" applyNumberFormat="1" applyFont="1"/>
    <xf numFmtId="0" fontId="28" fillId="0" borderId="39" xfId="0" applyFont="1" applyBorder="1" applyAlignment="1">
      <alignment horizontal="center" vertical="center"/>
    </xf>
    <xf numFmtId="0" fontId="28" fillId="0" borderId="40" xfId="0" applyFont="1" applyBorder="1" applyAlignment="1">
      <alignment horizontal="center" vertical="center"/>
    </xf>
    <xf numFmtId="0" fontId="29" fillId="0" borderId="0" xfId="0" applyFont="1" applyFill="1"/>
    <xf numFmtId="0" fontId="25" fillId="0" borderId="0" xfId="0" applyFont="1" applyFill="1" applyBorder="1" applyAlignment="1"/>
    <xf numFmtId="0" fontId="24" fillId="0" borderId="0" xfId="0" applyFont="1" applyFill="1" applyBorder="1" applyAlignment="1"/>
    <xf numFmtId="0" fontId="26" fillId="0" borderId="0" xfId="0" applyFont="1" applyFill="1" applyBorder="1" applyAlignment="1">
      <alignment vertical="top" wrapText="1"/>
    </xf>
    <xf numFmtId="0" fontId="28" fillId="0" borderId="41" xfId="0" applyFont="1" applyBorder="1" applyAlignment="1">
      <alignment horizontal="center" vertical="center"/>
    </xf>
    <xf numFmtId="0" fontId="25" fillId="0" borderId="0" xfId="0" applyFont="1" applyBorder="1" applyAlignment="1">
      <alignment vertical="top" wrapText="1"/>
    </xf>
    <xf numFmtId="0" fontId="28" fillId="0" borderId="44" xfId="0" applyFont="1" applyBorder="1" applyAlignment="1">
      <alignment horizontal="center" vertical="center"/>
    </xf>
    <xf numFmtId="0" fontId="24" fillId="0" borderId="0" xfId="0" applyFont="1" applyFill="1" applyBorder="1" applyAlignment="1">
      <alignment vertical="center"/>
    </xf>
    <xf numFmtId="0" fontId="29" fillId="0" borderId="0" xfId="0" applyFont="1" applyAlignment="1">
      <alignment vertical="center" textRotation="255"/>
    </xf>
    <xf numFmtId="0" fontId="29" fillId="0" borderId="0" xfId="0" applyFont="1" applyAlignment="1">
      <alignment horizontal="center" vertical="center"/>
    </xf>
    <xf numFmtId="0" fontId="29" fillId="0" borderId="0" xfId="0" applyFont="1" applyFill="1" applyAlignment="1">
      <alignment horizontal="center" vertical="center"/>
    </xf>
    <xf numFmtId="0" fontId="27" fillId="0" borderId="45" xfId="0" applyFont="1" applyFill="1" applyBorder="1" applyAlignment="1">
      <alignment vertical="center" shrinkToFit="1"/>
    </xf>
    <xf numFmtId="0" fontId="28" fillId="0" borderId="45" xfId="0" applyFont="1" applyFill="1" applyBorder="1" applyAlignment="1">
      <alignment vertical="center"/>
    </xf>
    <xf numFmtId="0" fontId="25" fillId="0" borderId="45" xfId="0" applyFont="1" applyFill="1" applyBorder="1" applyAlignment="1">
      <alignment vertical="center"/>
    </xf>
    <xf numFmtId="0" fontId="25" fillId="0" borderId="45" xfId="1" applyFont="1" applyBorder="1">
      <alignment vertical="center"/>
    </xf>
    <xf numFmtId="0" fontId="25" fillId="0" borderId="45" xfId="0" applyFont="1" applyBorder="1"/>
    <xf numFmtId="177" fontId="25" fillId="0" borderId="45" xfId="0" applyNumberFormat="1" applyFont="1" applyFill="1" applyBorder="1" applyAlignment="1">
      <alignment vertical="center" shrinkToFit="1"/>
    </xf>
    <xf numFmtId="0" fontId="25" fillId="0" borderId="45" xfId="0" applyFont="1" applyFill="1" applyBorder="1" applyAlignment="1">
      <alignment vertical="center" shrinkToFit="1"/>
    </xf>
    <xf numFmtId="9" fontId="29" fillId="0" borderId="45" xfId="0" applyNumberFormat="1" applyFont="1" applyFill="1" applyBorder="1" applyAlignment="1"/>
    <xf numFmtId="0" fontId="28" fillId="0" borderId="45" xfId="0" applyFont="1" applyFill="1" applyBorder="1" applyAlignment="1">
      <alignment horizontal="center" vertical="center"/>
    </xf>
    <xf numFmtId="0" fontId="29" fillId="0" borderId="45" xfId="0" applyFont="1" applyFill="1" applyBorder="1" applyAlignment="1"/>
    <xf numFmtId="0" fontId="25" fillId="0" borderId="45" xfId="0" applyFont="1" applyFill="1" applyBorder="1" applyAlignment="1">
      <alignment horizontal="center" vertical="center"/>
    </xf>
    <xf numFmtId="0" fontId="29" fillId="0" borderId="46" xfId="0" applyFont="1" applyFill="1" applyBorder="1" applyAlignment="1"/>
    <xf numFmtId="0" fontId="25" fillId="0" borderId="46" xfId="0" applyFont="1" applyFill="1" applyBorder="1" applyAlignment="1">
      <alignment horizontal="center" vertical="center"/>
    </xf>
    <xf numFmtId="0" fontId="27" fillId="0" borderId="45" xfId="0" applyFont="1" applyFill="1" applyBorder="1" applyAlignment="1">
      <alignment horizontal="center" vertical="center" textRotation="255"/>
    </xf>
    <xf numFmtId="9" fontId="29" fillId="0" borderId="45" xfId="0" applyNumberFormat="1" applyFont="1" applyBorder="1"/>
    <xf numFmtId="0" fontId="24" fillId="0" borderId="45" xfId="1" applyFont="1" applyBorder="1">
      <alignment vertical="center"/>
    </xf>
    <xf numFmtId="0" fontId="6" fillId="0" borderId="0" xfId="1" applyFont="1" applyBorder="1" applyAlignment="1"/>
    <xf numFmtId="0" fontId="11" fillId="0" borderId="0" xfId="1" applyFont="1" applyBorder="1" applyAlignment="1">
      <alignment horizontal="left" wrapText="1"/>
    </xf>
    <xf numFmtId="0" fontId="13" fillId="0" borderId="0" xfId="1" applyFont="1" applyBorder="1" applyAlignment="1">
      <alignment wrapText="1"/>
    </xf>
    <xf numFmtId="0" fontId="2" fillId="0" borderId="0" xfId="1" applyFont="1" applyBorder="1" applyAlignment="1">
      <alignment horizontal="right"/>
    </xf>
    <xf numFmtId="0" fontId="28" fillId="0" borderId="42" xfId="0" applyFont="1" applyFill="1" applyBorder="1" applyAlignment="1">
      <alignment horizontal="center" vertical="center"/>
    </xf>
    <xf numFmtId="0" fontId="27" fillId="0" borderId="50" xfId="0" applyFont="1" applyFill="1" applyBorder="1" applyAlignment="1">
      <alignment vertical="center" textRotation="255" wrapText="1"/>
    </xf>
    <xf numFmtId="0" fontId="27" fillId="0" borderId="51" xfId="0" applyFont="1" applyFill="1" applyBorder="1" applyAlignment="1">
      <alignment vertical="center" textRotation="255" wrapText="1"/>
    </xf>
    <xf numFmtId="0" fontId="13" fillId="0" borderId="8" xfId="1" applyFont="1" applyBorder="1" applyAlignment="1">
      <alignment horizontal="left"/>
    </xf>
    <xf numFmtId="0" fontId="9" fillId="0" borderId="0" xfId="1" applyFont="1" applyFill="1">
      <alignment vertical="center"/>
    </xf>
    <xf numFmtId="0" fontId="9" fillId="0" borderId="0" xfId="1" applyFont="1" applyFill="1" applyAlignment="1">
      <alignment vertical="center"/>
    </xf>
    <xf numFmtId="0" fontId="9" fillId="0" borderId="0" xfId="1" applyFont="1" applyFill="1" applyBorder="1">
      <alignment vertical="center"/>
    </xf>
    <xf numFmtId="0" fontId="9" fillId="0" borderId="0" xfId="1" applyFont="1" applyFill="1" applyProtection="1">
      <alignment vertical="center"/>
      <protection locked="0"/>
    </xf>
    <xf numFmtId="0" fontId="9" fillId="0" borderId="0" xfId="1" applyFont="1" applyFill="1" applyAlignment="1" applyProtection="1">
      <alignment vertical="center"/>
      <protection locked="0"/>
    </xf>
    <xf numFmtId="0" fontId="9" fillId="0" borderId="0" xfId="1" applyFont="1" applyFill="1" applyBorder="1" applyProtection="1">
      <alignment vertical="center"/>
      <protection locked="0"/>
    </xf>
    <xf numFmtId="0" fontId="9" fillId="0" borderId="0" xfId="1" applyFont="1" applyFill="1" applyAlignment="1" applyProtection="1">
      <alignment vertical="center" wrapText="1"/>
      <protection locked="0"/>
    </xf>
    <xf numFmtId="0" fontId="6" fillId="0" borderId="8" xfId="1" applyFont="1" applyBorder="1">
      <alignment vertical="center"/>
    </xf>
    <xf numFmtId="0" fontId="32" fillId="0" borderId="7" xfId="1" applyFont="1" applyBorder="1" applyAlignment="1">
      <alignment horizontal="left" wrapText="1"/>
    </xf>
    <xf numFmtId="0" fontId="13" fillId="0" borderId="8" xfId="1" applyFont="1" applyBorder="1" applyAlignment="1">
      <alignment horizontal="center"/>
    </xf>
    <xf numFmtId="0" fontId="13" fillId="0" borderId="8" xfId="1" applyFont="1" applyBorder="1" applyAlignment="1">
      <alignment horizontal="right"/>
    </xf>
    <xf numFmtId="0" fontId="13" fillId="0" borderId="7" xfId="1" applyFont="1" applyBorder="1" applyAlignment="1">
      <alignment horizontal="center"/>
    </xf>
    <xf numFmtId="0" fontId="13" fillId="0" borderId="7" xfId="1" applyFont="1" applyBorder="1" applyAlignment="1">
      <alignment horizontal="left"/>
    </xf>
    <xf numFmtId="49" fontId="6" fillId="0" borderId="2" xfId="1" applyNumberFormat="1" applyFont="1" applyBorder="1" applyAlignment="1" applyProtection="1">
      <alignment horizontal="center" vertical="center"/>
      <protection locked="0"/>
    </xf>
    <xf numFmtId="49" fontId="6" fillId="0" borderId="3" xfId="1" applyNumberFormat="1" applyFont="1" applyBorder="1" applyAlignment="1" applyProtection="1">
      <alignment horizontal="center" vertical="center"/>
      <protection locked="0"/>
    </xf>
    <xf numFmtId="49" fontId="6" fillId="0" borderId="5" xfId="1" applyNumberFormat="1" applyFont="1" applyBorder="1" applyAlignment="1" applyProtection="1">
      <alignment horizontal="center" vertical="center"/>
      <protection locked="0"/>
    </xf>
    <xf numFmtId="49" fontId="6" fillId="0" borderId="6" xfId="1" applyNumberFormat="1" applyFont="1" applyBorder="1" applyAlignment="1" applyProtection="1">
      <alignment horizontal="center" vertical="center"/>
      <protection locked="0"/>
    </xf>
    <xf numFmtId="0" fontId="6" fillId="0" borderId="0" xfId="1" applyFont="1" applyBorder="1" applyAlignment="1">
      <alignment horizontal="left" vertical="center"/>
    </xf>
    <xf numFmtId="0" fontId="13" fillId="0" borderId="8" xfId="1" applyFont="1" applyBorder="1" applyAlignment="1">
      <alignment horizontal="left"/>
    </xf>
    <xf numFmtId="0" fontId="11" fillId="0" borderId="8" xfId="1" applyFont="1" applyBorder="1" applyAlignment="1">
      <alignment horizontal="left" wrapText="1"/>
    </xf>
    <xf numFmtId="0" fontId="21" fillId="0" borderId="10" xfId="1" applyFont="1" applyBorder="1" applyAlignment="1" applyProtection="1">
      <alignment horizontal="left" vertical="top"/>
      <protection locked="0"/>
    </xf>
    <xf numFmtId="0" fontId="21" fillId="0" borderId="8" xfId="1" applyFont="1" applyBorder="1" applyAlignment="1" applyProtection="1">
      <alignment horizontal="left" vertical="top"/>
      <protection locked="0"/>
    </xf>
    <xf numFmtId="0" fontId="21" fillId="0" borderId="11" xfId="1" applyFont="1" applyBorder="1" applyAlignment="1" applyProtection="1">
      <alignment horizontal="left" vertical="top"/>
      <protection locked="0"/>
    </xf>
    <xf numFmtId="0" fontId="25" fillId="0" borderId="0" xfId="0" applyFont="1" applyAlignment="1">
      <alignment horizontal="right" vertical="center"/>
    </xf>
    <xf numFmtId="0" fontId="26" fillId="2" borderId="12" xfId="0" applyFont="1" applyFill="1" applyBorder="1" applyAlignment="1">
      <alignment horizontal="center" vertical="center" wrapText="1"/>
    </xf>
    <xf numFmtId="0" fontId="26" fillId="2" borderId="13" xfId="0" applyFont="1" applyFill="1" applyBorder="1" applyAlignment="1">
      <alignment horizontal="center" vertical="center" wrapText="1"/>
    </xf>
    <xf numFmtId="176" fontId="26" fillId="0" borderId="14" xfId="0" applyNumberFormat="1" applyFont="1" applyBorder="1" applyAlignment="1">
      <alignment horizontal="center" vertical="center" wrapText="1"/>
    </xf>
    <xf numFmtId="176" fontId="26" fillId="0" borderId="13" xfId="0" applyNumberFormat="1" applyFont="1" applyBorder="1" applyAlignment="1">
      <alignment horizontal="center" vertical="center" wrapText="1"/>
    </xf>
    <xf numFmtId="176" fontId="26" fillId="0" borderId="15" xfId="0" applyNumberFormat="1" applyFont="1" applyBorder="1" applyAlignment="1">
      <alignment horizontal="center" vertical="center" wrapText="1"/>
    </xf>
    <xf numFmtId="0" fontId="26" fillId="2" borderId="16" xfId="0" applyFont="1" applyFill="1" applyBorder="1" applyAlignment="1">
      <alignment horizontal="center" vertical="center" wrapText="1"/>
    </xf>
    <xf numFmtId="176" fontId="26" fillId="0" borderId="17" xfId="0" applyNumberFormat="1" applyFont="1" applyFill="1" applyBorder="1" applyAlignment="1">
      <alignment horizontal="center" vertical="center" wrapText="1"/>
    </xf>
    <xf numFmtId="176" fontId="26" fillId="0" borderId="18" xfId="0" applyNumberFormat="1" applyFont="1" applyFill="1" applyBorder="1" applyAlignment="1">
      <alignment horizontal="center" vertical="center" wrapText="1"/>
    </xf>
    <xf numFmtId="176" fontId="26" fillId="0" borderId="19" xfId="0" applyNumberFormat="1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27" fillId="0" borderId="47" xfId="0" applyFont="1" applyBorder="1" applyAlignment="1">
      <alignment horizontal="center" vertical="center" textRotation="255"/>
    </xf>
    <xf numFmtId="0" fontId="27" fillId="0" borderId="48" xfId="0" applyFont="1" applyBorder="1" applyAlignment="1">
      <alignment horizontal="center" vertical="center" textRotation="255"/>
    </xf>
    <xf numFmtId="0" fontId="27" fillId="0" borderId="49" xfId="0" applyFont="1" applyBorder="1" applyAlignment="1">
      <alignment horizontal="center" vertical="center" textRotation="255"/>
    </xf>
    <xf numFmtId="0" fontId="27" fillId="0" borderId="36" xfId="0" applyFont="1" applyBorder="1" applyAlignment="1">
      <alignment horizontal="center" vertical="center" textRotation="255"/>
    </xf>
    <xf numFmtId="0" fontId="27" fillId="0" borderId="23" xfId="0" applyFont="1" applyBorder="1" applyAlignment="1">
      <alignment horizontal="center" vertical="center" textRotation="255"/>
    </xf>
    <xf numFmtId="0" fontId="27" fillId="0" borderId="43" xfId="0" applyFont="1" applyBorder="1" applyAlignment="1">
      <alignment horizontal="center" vertical="center" textRotation="255"/>
    </xf>
    <xf numFmtId="0" fontId="27" fillId="2" borderId="20" xfId="0" applyFont="1" applyFill="1" applyBorder="1" applyAlignment="1">
      <alignment horizontal="center" vertical="center"/>
    </xf>
    <xf numFmtId="0" fontId="27" fillId="2" borderId="21" xfId="0" applyFont="1" applyFill="1" applyBorder="1" applyAlignment="1">
      <alignment horizontal="center" vertical="center"/>
    </xf>
    <xf numFmtId="0" fontId="27" fillId="0" borderId="25" xfId="0" applyFont="1" applyBorder="1" applyAlignment="1">
      <alignment horizontal="center" vertical="center" textRotation="255"/>
    </xf>
    <xf numFmtId="0" fontId="27" fillId="0" borderId="32" xfId="0" applyFont="1" applyBorder="1" applyAlignment="1">
      <alignment horizontal="center" vertical="center" textRotation="255"/>
    </xf>
    <xf numFmtId="0" fontId="27" fillId="0" borderId="38" xfId="0" applyFont="1" applyBorder="1" applyAlignment="1">
      <alignment horizontal="center" vertical="center" textRotation="255"/>
    </xf>
  </cellXfs>
  <cellStyles count="2">
    <cellStyle name="標準" xfId="0" builtinId="0"/>
    <cellStyle name="標準 2" xfId="1" xr:uid="{00000000-0005-0000-0000-000001000000}"/>
  </cellStyles>
  <dxfs count="3">
    <dxf>
      <fill>
        <patternFill>
          <bgColor theme="0"/>
        </patternFill>
      </fill>
    </dxf>
    <dxf>
      <fill>
        <patternFill patternType="none">
          <bgColor auto="1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/>
                </a:solidFill>
                <a:latin typeface="UD デジタル 教科書体 N-R" panose="02020400000000000000" pitchFamily="17" charset="-128"/>
                <a:ea typeface="UD デジタル 教科書体 N-R" panose="02020400000000000000" pitchFamily="17" charset="-128"/>
                <a:cs typeface="+mn-cs"/>
              </a:defRPr>
            </a:pPr>
            <a:r>
              <a:rPr lang="ja-JP" altLang="en-US" sz="1200" b="1">
                <a:solidFill>
                  <a:schemeClr val="tx1"/>
                </a:solidFill>
                <a:latin typeface="UD デジタル 教科書体 N-R" panose="02020400000000000000" pitchFamily="17" charset="-128"/>
                <a:ea typeface="UD デジタル 教科書体 N-R" panose="02020400000000000000" pitchFamily="17" charset="-128"/>
              </a:rPr>
              <a:t>不快と感じやすい感覚</a:t>
            </a:r>
          </a:p>
        </c:rich>
      </c:tx>
      <c:layout>
        <c:manualLayout>
          <c:xMode val="edge"/>
          <c:yMode val="edge"/>
          <c:x val="4.5157894736842119E-2"/>
          <c:y val="3.34975534037602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/>
              </a:solidFill>
              <a:latin typeface="UD デジタル 教科書体 N-R" panose="02020400000000000000" pitchFamily="17" charset="-128"/>
              <a:ea typeface="UD デジタル 教科書体 N-R" panose="02020400000000000000" pitchFamily="17" charset="-128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6607297105225958"/>
          <c:y val="0.19507986709417555"/>
          <c:w val="0.69002406746301748"/>
          <c:h val="0.75257030289925764"/>
        </c:manualLayout>
      </c:layout>
      <c:radarChart>
        <c:radarStyle val="marker"/>
        <c:varyColors val="0"/>
        <c:ser>
          <c:idx val="0"/>
          <c:order val="0"/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strRef>
              <c:f>感覚特性見える化シート!$AT$19:$AT$23</c:f>
              <c:strCache>
                <c:ptCount val="5"/>
                <c:pt idx="0">
                  <c:v>触覚</c:v>
                </c:pt>
                <c:pt idx="1">
                  <c:v>味覚・嗅覚</c:v>
                </c:pt>
                <c:pt idx="2">
                  <c:v>聴覚</c:v>
                </c:pt>
                <c:pt idx="3">
                  <c:v>視覚</c:v>
                </c:pt>
                <c:pt idx="4">
                  <c:v>視覚認知</c:v>
                </c:pt>
              </c:strCache>
            </c:strRef>
          </c:cat>
          <c:val>
            <c:numRef>
              <c:f>感覚特性見える化シート!$AU$19:$AU$23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67-445C-8F15-06845C1C4A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8334200"/>
        <c:axId val="358334984"/>
      </c:radarChart>
      <c:catAx>
        <c:axId val="358334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58334984"/>
        <c:crosses val="autoZero"/>
        <c:auto val="1"/>
        <c:lblAlgn val="ctr"/>
        <c:lblOffset val="100"/>
        <c:noMultiLvlLbl val="0"/>
      </c:catAx>
      <c:valAx>
        <c:axId val="358334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6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solidFill>
              <a:schemeClr val="accent1">
                <a:shade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583342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cap="all" spc="120" normalizeH="0" baseline="0">
                <a:solidFill>
                  <a:schemeClr val="tx1"/>
                </a:solidFill>
                <a:latin typeface="UD デジタル 教科書体 N-R" panose="02020400000000000000" pitchFamily="17" charset="-128"/>
                <a:ea typeface="UD デジタル 教科書体 N-R" panose="02020400000000000000" pitchFamily="17" charset="-128"/>
                <a:cs typeface="+mn-cs"/>
              </a:defRPr>
            </a:pPr>
            <a:r>
              <a:rPr lang="ja-JP" altLang="en-US" sz="1200">
                <a:solidFill>
                  <a:schemeClr val="tx1"/>
                </a:solidFill>
                <a:latin typeface="UD デジタル 教科書体 N-R" panose="02020400000000000000" pitchFamily="17" charset="-128"/>
                <a:ea typeface="UD デジタル 教科書体 N-R" panose="02020400000000000000" pitchFamily="17" charset="-128"/>
              </a:rPr>
              <a:t>前庭覚と固有覚の特徴</a:t>
            </a:r>
            <a:endParaRPr lang="ja-JP" sz="1200">
              <a:solidFill>
                <a:schemeClr val="tx1"/>
              </a:solidFill>
              <a:latin typeface="UD デジタル 教科書体 N-R" panose="02020400000000000000" pitchFamily="17" charset="-128"/>
              <a:ea typeface="UD デジタル 教科書体 N-R" panose="02020400000000000000" pitchFamily="17" charset="-128"/>
            </a:endParaRPr>
          </a:p>
        </c:rich>
      </c:tx>
      <c:layout>
        <c:manualLayout>
          <c:xMode val="edge"/>
          <c:yMode val="edge"/>
          <c:x val="5.7934674846816928E-2"/>
          <c:y val="2.864363372686378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20" normalizeH="0" baseline="0">
              <a:solidFill>
                <a:schemeClr val="tx1"/>
              </a:solidFill>
              <a:latin typeface="UD デジタル 教科書体 N-R" panose="02020400000000000000" pitchFamily="17" charset="-128"/>
              <a:ea typeface="UD デジタル 教科書体 N-R" panose="02020400000000000000" pitchFamily="17" charset="-128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3.6355611489934672E-2"/>
          <c:y val="0.4944808724139389"/>
          <c:w val="0.8264078105490088"/>
          <c:h val="0.4620812614580197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感覚特性見える化シート!$AY$19:$AY$22</c:f>
              <c:strCache>
                <c:ptCount val="4"/>
                <c:pt idx="0">
                  <c:v>姿勢の保持</c:v>
                </c:pt>
                <c:pt idx="1">
                  <c:v>バランス感覚</c:v>
                </c:pt>
                <c:pt idx="2">
                  <c:v>筋肉の調整</c:v>
                </c:pt>
                <c:pt idx="3">
                  <c:v>前庭覚の過敏さ</c:v>
                </c:pt>
              </c:strCache>
            </c:strRef>
          </c:cat>
          <c:val>
            <c:numRef>
              <c:f>感覚特性見える化シート!$AZ$19:$AZ$22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41-475D-8548-1E557A3B73A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358336552"/>
        <c:axId val="359296008"/>
      </c:barChart>
      <c:catAx>
        <c:axId val="3583365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high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eaVert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/>
                </a:solidFill>
                <a:latin typeface="UD デジタル 教科書体 N-R" panose="02020400000000000000" pitchFamily="17" charset="-128"/>
                <a:ea typeface="UD デジタル 教科書体 N-R" panose="02020400000000000000" pitchFamily="17" charset="-128"/>
                <a:cs typeface="+mn-cs"/>
              </a:defRPr>
            </a:pPr>
            <a:endParaRPr lang="ja-JP"/>
          </a:p>
        </c:txPr>
        <c:crossAx val="359296008"/>
        <c:crosses val="autoZero"/>
        <c:auto val="1"/>
        <c:lblAlgn val="ctr"/>
        <c:lblOffset val="100"/>
        <c:tickLblSkip val="1"/>
        <c:tickMarkSkip val="20"/>
        <c:noMultiLvlLbl val="0"/>
      </c:catAx>
      <c:valAx>
        <c:axId val="359296008"/>
        <c:scaling>
          <c:orientation val="minMax"/>
        </c:scaling>
        <c:delete val="1"/>
        <c:axPos val="l"/>
        <c:numFmt formatCode="0%" sourceLinked="0"/>
        <c:majorTickMark val="none"/>
        <c:minorTickMark val="none"/>
        <c:tickLblPos val="nextTo"/>
        <c:crossAx val="3583365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trlProps/ctrlProp1.xml><?xml version="1.0" encoding="utf-8"?>
<formControlPr xmlns="http://schemas.microsoft.com/office/spreadsheetml/2009/9/main" objectType="CheckBox" fmlaLink="$N$9" lockText="1" noThreeD="1"/>
</file>

<file path=xl/ctrlProps/ctrlProp10.xml><?xml version="1.0" encoding="utf-8"?>
<formControlPr xmlns="http://schemas.microsoft.com/office/spreadsheetml/2009/9/main" objectType="CheckBox" fmlaLink="$O$11" lockText="1" noThreeD="1"/>
</file>

<file path=xl/ctrlProps/ctrlProp100.xml><?xml version="1.0" encoding="utf-8"?>
<formControlPr xmlns="http://schemas.microsoft.com/office/spreadsheetml/2009/9/main" objectType="CheckBox" fmlaLink="$Q$52" lockText="1" noThreeD="1"/>
</file>

<file path=xl/ctrlProps/ctrlProp101.xml><?xml version="1.0" encoding="utf-8"?>
<formControlPr xmlns="http://schemas.microsoft.com/office/spreadsheetml/2009/9/main" objectType="CheckBox" fmlaLink="$N$53" lockText="1" noThreeD="1"/>
</file>

<file path=xl/ctrlProps/ctrlProp102.xml><?xml version="1.0" encoding="utf-8"?>
<formControlPr xmlns="http://schemas.microsoft.com/office/spreadsheetml/2009/9/main" objectType="CheckBox" fmlaLink="$O$53" lockText="1" noThreeD="1"/>
</file>

<file path=xl/ctrlProps/ctrlProp103.xml><?xml version="1.0" encoding="utf-8"?>
<formControlPr xmlns="http://schemas.microsoft.com/office/spreadsheetml/2009/9/main" objectType="CheckBox" fmlaLink="$P$53" lockText="1" noThreeD="1"/>
</file>

<file path=xl/ctrlProps/ctrlProp104.xml><?xml version="1.0" encoding="utf-8"?>
<formControlPr xmlns="http://schemas.microsoft.com/office/spreadsheetml/2009/9/main" objectType="CheckBox" fmlaLink="$Q$53" lockText="1" noThreeD="1"/>
</file>

<file path=xl/ctrlProps/ctrlProp105.xml><?xml version="1.0" encoding="utf-8"?>
<formControlPr xmlns="http://schemas.microsoft.com/office/spreadsheetml/2009/9/main" objectType="CheckBox" fmlaLink="$N$54" lockText="1" noThreeD="1"/>
</file>

<file path=xl/ctrlProps/ctrlProp106.xml><?xml version="1.0" encoding="utf-8"?>
<formControlPr xmlns="http://schemas.microsoft.com/office/spreadsheetml/2009/9/main" objectType="CheckBox" fmlaLink="$O$54" lockText="1" noThreeD="1"/>
</file>

<file path=xl/ctrlProps/ctrlProp107.xml><?xml version="1.0" encoding="utf-8"?>
<formControlPr xmlns="http://schemas.microsoft.com/office/spreadsheetml/2009/9/main" objectType="CheckBox" fmlaLink="$P$54" lockText="1" noThreeD="1"/>
</file>

<file path=xl/ctrlProps/ctrlProp108.xml><?xml version="1.0" encoding="utf-8"?>
<formControlPr xmlns="http://schemas.microsoft.com/office/spreadsheetml/2009/9/main" objectType="CheckBox" fmlaLink="$Q$54" lockText="1" noThreeD="1"/>
</file>

<file path=xl/ctrlProps/ctrlProp109.xml><?xml version="1.0" encoding="utf-8"?>
<formControlPr xmlns="http://schemas.microsoft.com/office/spreadsheetml/2009/9/main" objectType="CheckBox" fmlaLink="$N$57" lockText="1" noThreeD="1"/>
</file>

<file path=xl/ctrlProps/ctrlProp11.xml><?xml version="1.0" encoding="utf-8"?>
<formControlPr xmlns="http://schemas.microsoft.com/office/spreadsheetml/2009/9/main" objectType="CheckBox" fmlaLink="$P$11" lockText="1" noThreeD="1"/>
</file>

<file path=xl/ctrlProps/ctrlProp110.xml><?xml version="1.0" encoding="utf-8"?>
<formControlPr xmlns="http://schemas.microsoft.com/office/spreadsheetml/2009/9/main" objectType="CheckBox" fmlaLink="$O$57" lockText="1" noThreeD="1"/>
</file>

<file path=xl/ctrlProps/ctrlProp111.xml><?xml version="1.0" encoding="utf-8"?>
<formControlPr xmlns="http://schemas.microsoft.com/office/spreadsheetml/2009/9/main" objectType="CheckBox" fmlaLink="$P$57" lockText="1" noThreeD="1"/>
</file>

<file path=xl/ctrlProps/ctrlProp112.xml><?xml version="1.0" encoding="utf-8"?>
<formControlPr xmlns="http://schemas.microsoft.com/office/spreadsheetml/2009/9/main" objectType="CheckBox" fmlaLink="$Q$57" lockText="1" noThreeD="1"/>
</file>

<file path=xl/ctrlProps/ctrlProp113.xml><?xml version="1.0" encoding="utf-8"?>
<formControlPr xmlns="http://schemas.microsoft.com/office/spreadsheetml/2009/9/main" objectType="CheckBox" fmlaLink="$N$58" lockText="1" noThreeD="1"/>
</file>

<file path=xl/ctrlProps/ctrlProp114.xml><?xml version="1.0" encoding="utf-8"?>
<formControlPr xmlns="http://schemas.microsoft.com/office/spreadsheetml/2009/9/main" objectType="CheckBox" fmlaLink="$O$58" lockText="1" noThreeD="1"/>
</file>

<file path=xl/ctrlProps/ctrlProp115.xml><?xml version="1.0" encoding="utf-8"?>
<formControlPr xmlns="http://schemas.microsoft.com/office/spreadsheetml/2009/9/main" objectType="CheckBox" fmlaLink="$P$58" lockText="1" noThreeD="1"/>
</file>

<file path=xl/ctrlProps/ctrlProp116.xml><?xml version="1.0" encoding="utf-8"?>
<formControlPr xmlns="http://schemas.microsoft.com/office/spreadsheetml/2009/9/main" objectType="CheckBox" fmlaLink="$Q$58" lockText="1" noThreeD="1"/>
</file>

<file path=xl/ctrlProps/ctrlProp117.xml><?xml version="1.0" encoding="utf-8"?>
<formControlPr xmlns="http://schemas.microsoft.com/office/spreadsheetml/2009/9/main" objectType="CheckBox" fmlaLink="$N$59" lockText="1" noThreeD="1"/>
</file>

<file path=xl/ctrlProps/ctrlProp118.xml><?xml version="1.0" encoding="utf-8"?>
<formControlPr xmlns="http://schemas.microsoft.com/office/spreadsheetml/2009/9/main" objectType="CheckBox" fmlaLink="$O$59" lockText="1" noThreeD="1"/>
</file>

<file path=xl/ctrlProps/ctrlProp119.xml><?xml version="1.0" encoding="utf-8"?>
<formControlPr xmlns="http://schemas.microsoft.com/office/spreadsheetml/2009/9/main" objectType="CheckBox" fmlaLink="$P$59" lockText="1" noThreeD="1"/>
</file>

<file path=xl/ctrlProps/ctrlProp12.xml><?xml version="1.0" encoding="utf-8"?>
<formControlPr xmlns="http://schemas.microsoft.com/office/spreadsheetml/2009/9/main" objectType="CheckBox" fmlaLink="$Q$11" lockText="1" noThreeD="1"/>
</file>

<file path=xl/ctrlProps/ctrlProp120.xml><?xml version="1.0" encoding="utf-8"?>
<formControlPr xmlns="http://schemas.microsoft.com/office/spreadsheetml/2009/9/main" objectType="CheckBox" fmlaLink="$Q$59" lockText="1" noThreeD="1"/>
</file>

<file path=xl/ctrlProps/ctrlProp121.xml><?xml version="1.0" encoding="utf-8"?>
<formControlPr xmlns="http://schemas.microsoft.com/office/spreadsheetml/2009/9/main" objectType="CheckBox" fmlaLink="$N$61" lockText="1" noThreeD="1"/>
</file>

<file path=xl/ctrlProps/ctrlProp122.xml><?xml version="1.0" encoding="utf-8"?>
<formControlPr xmlns="http://schemas.microsoft.com/office/spreadsheetml/2009/9/main" objectType="CheckBox" fmlaLink="$O$61" lockText="1" noThreeD="1"/>
</file>

<file path=xl/ctrlProps/ctrlProp123.xml><?xml version="1.0" encoding="utf-8"?>
<formControlPr xmlns="http://schemas.microsoft.com/office/spreadsheetml/2009/9/main" objectType="CheckBox" fmlaLink="$P$61" lockText="1" noThreeD="1"/>
</file>

<file path=xl/ctrlProps/ctrlProp124.xml><?xml version="1.0" encoding="utf-8"?>
<formControlPr xmlns="http://schemas.microsoft.com/office/spreadsheetml/2009/9/main" objectType="CheckBox" fmlaLink="$Q$61" lockText="1" noThreeD="1"/>
</file>

<file path=xl/ctrlProps/ctrlProp125.xml><?xml version="1.0" encoding="utf-8"?>
<formControlPr xmlns="http://schemas.microsoft.com/office/spreadsheetml/2009/9/main" objectType="CheckBox" fmlaLink="$Q$62" lockText="1" noThreeD="1"/>
</file>

<file path=xl/ctrlProps/ctrlProp126.xml><?xml version="1.0" encoding="utf-8"?>
<formControlPr xmlns="http://schemas.microsoft.com/office/spreadsheetml/2009/9/main" objectType="CheckBox" fmlaLink="$P$62" lockText="1" noThreeD="1"/>
</file>

<file path=xl/ctrlProps/ctrlProp127.xml><?xml version="1.0" encoding="utf-8"?>
<formControlPr xmlns="http://schemas.microsoft.com/office/spreadsheetml/2009/9/main" objectType="CheckBox" fmlaLink="$O$62" lockText="1" noThreeD="1"/>
</file>

<file path=xl/ctrlProps/ctrlProp128.xml><?xml version="1.0" encoding="utf-8"?>
<formControlPr xmlns="http://schemas.microsoft.com/office/spreadsheetml/2009/9/main" objectType="CheckBox" fmlaLink="$N$62" lockText="1" noThreeD="1"/>
</file>

<file path=xl/ctrlProps/ctrlProp129.xml><?xml version="1.0" encoding="utf-8"?>
<formControlPr xmlns="http://schemas.microsoft.com/office/spreadsheetml/2009/9/main" objectType="CheckBox" fmlaLink="$N$64" lockText="1" noThreeD="1"/>
</file>

<file path=xl/ctrlProps/ctrlProp13.xml><?xml version="1.0" encoding="utf-8"?>
<formControlPr xmlns="http://schemas.microsoft.com/office/spreadsheetml/2009/9/main" objectType="CheckBox" fmlaLink="$N$12" lockText="1" noThreeD="1"/>
</file>

<file path=xl/ctrlProps/ctrlProp130.xml><?xml version="1.0" encoding="utf-8"?>
<formControlPr xmlns="http://schemas.microsoft.com/office/spreadsheetml/2009/9/main" objectType="CheckBox" fmlaLink="$O$64" lockText="1" noThreeD="1"/>
</file>

<file path=xl/ctrlProps/ctrlProp131.xml><?xml version="1.0" encoding="utf-8"?>
<formControlPr xmlns="http://schemas.microsoft.com/office/spreadsheetml/2009/9/main" objectType="CheckBox" fmlaLink="$P$64" lockText="1" noThreeD="1"/>
</file>

<file path=xl/ctrlProps/ctrlProp132.xml><?xml version="1.0" encoding="utf-8"?>
<formControlPr xmlns="http://schemas.microsoft.com/office/spreadsheetml/2009/9/main" objectType="CheckBox" fmlaLink="$Q$64" lockText="1" noThreeD="1"/>
</file>

<file path=xl/ctrlProps/ctrlProp133.xml><?xml version="1.0" encoding="utf-8"?>
<formControlPr xmlns="http://schemas.microsoft.com/office/spreadsheetml/2009/9/main" objectType="CheckBox" fmlaLink="$Q$65" lockText="1" noThreeD="1"/>
</file>

<file path=xl/ctrlProps/ctrlProp134.xml><?xml version="1.0" encoding="utf-8"?>
<formControlPr xmlns="http://schemas.microsoft.com/office/spreadsheetml/2009/9/main" objectType="CheckBox" fmlaLink="$P$65" lockText="1" noThreeD="1"/>
</file>

<file path=xl/ctrlProps/ctrlProp135.xml><?xml version="1.0" encoding="utf-8"?>
<formControlPr xmlns="http://schemas.microsoft.com/office/spreadsheetml/2009/9/main" objectType="CheckBox" fmlaLink="$O$65" lockText="1" noThreeD="1"/>
</file>

<file path=xl/ctrlProps/ctrlProp136.xml><?xml version="1.0" encoding="utf-8"?>
<formControlPr xmlns="http://schemas.microsoft.com/office/spreadsheetml/2009/9/main" objectType="CheckBox" fmlaLink="$N$65" lockText="1" noThreeD="1"/>
</file>

<file path=xl/ctrlProps/ctrlProp137.xml><?xml version="1.0" encoding="utf-8"?>
<formControlPr xmlns="http://schemas.microsoft.com/office/spreadsheetml/2009/9/main" objectType="CheckBox" fmlaLink="$Q$63" lockText="1" noThreeD="1"/>
</file>

<file path=xl/ctrlProps/ctrlProp138.xml><?xml version="1.0" encoding="utf-8"?>
<formControlPr xmlns="http://schemas.microsoft.com/office/spreadsheetml/2009/9/main" objectType="CheckBox" fmlaLink="$P$63" lockText="1" noThreeD="1"/>
</file>

<file path=xl/ctrlProps/ctrlProp139.xml><?xml version="1.0" encoding="utf-8"?>
<formControlPr xmlns="http://schemas.microsoft.com/office/spreadsheetml/2009/9/main" objectType="CheckBox" fmlaLink="$O$63" lockText="1" noThreeD="1"/>
</file>

<file path=xl/ctrlProps/ctrlProp14.xml><?xml version="1.0" encoding="utf-8"?>
<formControlPr xmlns="http://schemas.microsoft.com/office/spreadsheetml/2009/9/main" objectType="CheckBox" fmlaLink="$O$12" lockText="1" noThreeD="1"/>
</file>

<file path=xl/ctrlProps/ctrlProp140.xml><?xml version="1.0" encoding="utf-8"?>
<formControlPr xmlns="http://schemas.microsoft.com/office/spreadsheetml/2009/9/main" objectType="CheckBox" fmlaLink="$N$63" lockText="1" noThreeD="1"/>
</file>

<file path=xl/ctrlProps/ctrlProp141.xml><?xml version="1.0" encoding="utf-8"?>
<formControlPr xmlns="http://schemas.microsoft.com/office/spreadsheetml/2009/9/main" objectType="CheckBox" fmlaLink="$N$60" lockText="1" noThreeD="1"/>
</file>

<file path=xl/ctrlProps/ctrlProp142.xml><?xml version="1.0" encoding="utf-8"?>
<formControlPr xmlns="http://schemas.microsoft.com/office/spreadsheetml/2009/9/main" objectType="CheckBox" fmlaLink="$O$60" lockText="1" noThreeD="1"/>
</file>

<file path=xl/ctrlProps/ctrlProp143.xml><?xml version="1.0" encoding="utf-8"?>
<formControlPr xmlns="http://schemas.microsoft.com/office/spreadsheetml/2009/9/main" objectType="CheckBox" fmlaLink="$P$60" lockText="1" noThreeD="1"/>
</file>

<file path=xl/ctrlProps/ctrlProp144.xml><?xml version="1.0" encoding="utf-8"?>
<formControlPr xmlns="http://schemas.microsoft.com/office/spreadsheetml/2009/9/main" objectType="CheckBox" fmlaLink="$Q$60" lockText="1" noThreeD="1"/>
</file>

<file path=xl/ctrlProps/ctrlProp145.xml><?xml version="1.0" encoding="utf-8"?>
<formControlPr xmlns="http://schemas.microsoft.com/office/spreadsheetml/2009/9/main" objectType="CheckBox" fmlaLink="$N$74" lockText="1" noThreeD="1"/>
</file>

<file path=xl/ctrlProps/ctrlProp146.xml><?xml version="1.0" encoding="utf-8"?>
<formControlPr xmlns="http://schemas.microsoft.com/office/spreadsheetml/2009/9/main" objectType="CheckBox" fmlaLink="$O$74" lockText="1" noThreeD="1"/>
</file>

<file path=xl/ctrlProps/ctrlProp147.xml><?xml version="1.0" encoding="utf-8"?>
<formControlPr xmlns="http://schemas.microsoft.com/office/spreadsheetml/2009/9/main" objectType="CheckBox" fmlaLink="$P$74" lockText="1" noThreeD="1"/>
</file>

<file path=xl/ctrlProps/ctrlProp148.xml><?xml version="1.0" encoding="utf-8"?>
<formControlPr xmlns="http://schemas.microsoft.com/office/spreadsheetml/2009/9/main" objectType="CheckBox" fmlaLink="$Q$74" lockText="1" noThreeD="1"/>
</file>

<file path=xl/ctrlProps/ctrlProp149.xml><?xml version="1.0" encoding="utf-8"?>
<formControlPr xmlns="http://schemas.microsoft.com/office/spreadsheetml/2009/9/main" objectType="CheckBox" fmlaLink="$Q$75" lockText="1" noThreeD="1"/>
</file>

<file path=xl/ctrlProps/ctrlProp15.xml><?xml version="1.0" encoding="utf-8"?>
<formControlPr xmlns="http://schemas.microsoft.com/office/spreadsheetml/2009/9/main" objectType="CheckBox" fmlaLink="$P$12" lockText="1" noThreeD="1"/>
</file>

<file path=xl/ctrlProps/ctrlProp150.xml><?xml version="1.0" encoding="utf-8"?>
<formControlPr xmlns="http://schemas.microsoft.com/office/spreadsheetml/2009/9/main" objectType="CheckBox" fmlaLink="$P$75" lockText="1" noThreeD="1"/>
</file>

<file path=xl/ctrlProps/ctrlProp151.xml><?xml version="1.0" encoding="utf-8"?>
<formControlPr xmlns="http://schemas.microsoft.com/office/spreadsheetml/2009/9/main" objectType="CheckBox" fmlaLink="$O$75" lockText="1" noThreeD="1"/>
</file>

<file path=xl/ctrlProps/ctrlProp152.xml><?xml version="1.0" encoding="utf-8"?>
<formControlPr xmlns="http://schemas.microsoft.com/office/spreadsheetml/2009/9/main" objectType="CheckBox" fmlaLink="$N$75" lockText="1" noThreeD="1"/>
</file>

<file path=xl/ctrlProps/ctrlProp153.xml><?xml version="1.0" encoding="utf-8"?>
<formControlPr xmlns="http://schemas.microsoft.com/office/spreadsheetml/2009/9/main" objectType="CheckBox" fmlaLink="$N$76" lockText="1" noThreeD="1"/>
</file>

<file path=xl/ctrlProps/ctrlProp154.xml><?xml version="1.0" encoding="utf-8"?>
<formControlPr xmlns="http://schemas.microsoft.com/office/spreadsheetml/2009/9/main" objectType="CheckBox" fmlaLink="$O$76" lockText="1" noThreeD="1"/>
</file>

<file path=xl/ctrlProps/ctrlProp155.xml><?xml version="1.0" encoding="utf-8"?>
<formControlPr xmlns="http://schemas.microsoft.com/office/spreadsheetml/2009/9/main" objectType="CheckBox" fmlaLink="$P$76" lockText="1" noThreeD="1"/>
</file>

<file path=xl/ctrlProps/ctrlProp156.xml><?xml version="1.0" encoding="utf-8"?>
<formControlPr xmlns="http://schemas.microsoft.com/office/spreadsheetml/2009/9/main" objectType="CheckBox" fmlaLink="$Q$76" lockText="1" noThreeD="1"/>
</file>

<file path=xl/ctrlProps/ctrlProp157.xml><?xml version="1.0" encoding="utf-8"?>
<formControlPr xmlns="http://schemas.microsoft.com/office/spreadsheetml/2009/9/main" objectType="CheckBox" fmlaLink="$N$69" lockText="1" noThreeD="1"/>
</file>

<file path=xl/ctrlProps/ctrlProp158.xml><?xml version="1.0" encoding="utf-8"?>
<formControlPr xmlns="http://schemas.microsoft.com/office/spreadsheetml/2009/9/main" objectType="CheckBox" fmlaLink="$O$69" lockText="1" noThreeD="1"/>
</file>

<file path=xl/ctrlProps/ctrlProp159.xml><?xml version="1.0" encoding="utf-8"?>
<formControlPr xmlns="http://schemas.microsoft.com/office/spreadsheetml/2009/9/main" objectType="CheckBox" fmlaLink="$P$69" lockText="1" noThreeD="1"/>
</file>

<file path=xl/ctrlProps/ctrlProp16.xml><?xml version="1.0" encoding="utf-8"?>
<formControlPr xmlns="http://schemas.microsoft.com/office/spreadsheetml/2009/9/main" objectType="CheckBox" fmlaLink="$Q$12" lockText="1" noThreeD="1"/>
</file>

<file path=xl/ctrlProps/ctrlProp160.xml><?xml version="1.0" encoding="utf-8"?>
<formControlPr xmlns="http://schemas.microsoft.com/office/spreadsheetml/2009/9/main" objectType="CheckBox" fmlaLink="$Q$69" lockText="1" noThreeD="1"/>
</file>

<file path=xl/ctrlProps/ctrlProp161.xml><?xml version="1.0" encoding="utf-8"?>
<formControlPr xmlns="http://schemas.microsoft.com/office/spreadsheetml/2009/9/main" objectType="CheckBox" fmlaLink="$Q$70" lockText="1" noThreeD="1"/>
</file>

<file path=xl/ctrlProps/ctrlProp162.xml><?xml version="1.0" encoding="utf-8"?>
<formControlPr xmlns="http://schemas.microsoft.com/office/spreadsheetml/2009/9/main" objectType="CheckBox" fmlaLink="$P$70" lockText="1" noThreeD="1"/>
</file>

<file path=xl/ctrlProps/ctrlProp163.xml><?xml version="1.0" encoding="utf-8"?>
<formControlPr xmlns="http://schemas.microsoft.com/office/spreadsheetml/2009/9/main" objectType="CheckBox" fmlaLink="$O$70" lockText="1" noThreeD="1"/>
</file>

<file path=xl/ctrlProps/ctrlProp164.xml><?xml version="1.0" encoding="utf-8"?>
<formControlPr xmlns="http://schemas.microsoft.com/office/spreadsheetml/2009/9/main" objectType="CheckBox" fmlaLink="$N$70" lockText="1" noThreeD="1"/>
</file>

<file path=xl/ctrlProps/ctrlProp165.xml><?xml version="1.0" encoding="utf-8"?>
<formControlPr xmlns="http://schemas.microsoft.com/office/spreadsheetml/2009/9/main" objectType="CheckBox" fmlaLink="$N$71" lockText="1" noThreeD="1"/>
</file>

<file path=xl/ctrlProps/ctrlProp166.xml><?xml version="1.0" encoding="utf-8"?>
<formControlPr xmlns="http://schemas.microsoft.com/office/spreadsheetml/2009/9/main" objectType="CheckBox" fmlaLink="$O$71" lockText="1" noThreeD="1"/>
</file>

<file path=xl/ctrlProps/ctrlProp167.xml><?xml version="1.0" encoding="utf-8"?>
<formControlPr xmlns="http://schemas.microsoft.com/office/spreadsheetml/2009/9/main" objectType="CheckBox" fmlaLink="$P$71" lockText="1" noThreeD="1"/>
</file>

<file path=xl/ctrlProps/ctrlProp168.xml><?xml version="1.0" encoding="utf-8"?>
<formControlPr xmlns="http://schemas.microsoft.com/office/spreadsheetml/2009/9/main" objectType="CheckBox" fmlaLink="$Q$71" lockText="1" noThreeD="1"/>
</file>

<file path=xl/ctrlProps/ctrlProp169.xml><?xml version="1.0" encoding="utf-8"?>
<formControlPr xmlns="http://schemas.microsoft.com/office/spreadsheetml/2009/9/main" objectType="CheckBox" fmlaLink="$Q$72" lockText="1" noThreeD="1"/>
</file>

<file path=xl/ctrlProps/ctrlProp17.xml><?xml version="1.0" encoding="utf-8"?>
<formControlPr xmlns="http://schemas.microsoft.com/office/spreadsheetml/2009/9/main" objectType="CheckBox" fmlaLink="$N$13" lockText="1" noThreeD="1"/>
</file>

<file path=xl/ctrlProps/ctrlProp170.xml><?xml version="1.0" encoding="utf-8"?>
<formControlPr xmlns="http://schemas.microsoft.com/office/spreadsheetml/2009/9/main" objectType="CheckBox" fmlaLink="$P$72" lockText="1" noThreeD="1"/>
</file>

<file path=xl/ctrlProps/ctrlProp171.xml><?xml version="1.0" encoding="utf-8"?>
<formControlPr xmlns="http://schemas.microsoft.com/office/spreadsheetml/2009/9/main" objectType="CheckBox" fmlaLink="$O$72" lockText="1" noThreeD="1"/>
</file>

<file path=xl/ctrlProps/ctrlProp172.xml><?xml version="1.0" encoding="utf-8"?>
<formControlPr xmlns="http://schemas.microsoft.com/office/spreadsheetml/2009/9/main" objectType="CheckBox" fmlaLink="$N$72" lockText="1" noThreeD="1"/>
</file>

<file path=xl/ctrlProps/ctrlProp173.xml><?xml version="1.0" encoding="utf-8"?>
<formControlPr xmlns="http://schemas.microsoft.com/office/spreadsheetml/2009/9/main" objectType="CheckBox" fmlaLink="$N$73" lockText="1" noThreeD="1"/>
</file>

<file path=xl/ctrlProps/ctrlProp174.xml><?xml version="1.0" encoding="utf-8"?>
<formControlPr xmlns="http://schemas.microsoft.com/office/spreadsheetml/2009/9/main" objectType="CheckBox" fmlaLink="$O$73" lockText="1" noThreeD="1"/>
</file>

<file path=xl/ctrlProps/ctrlProp175.xml><?xml version="1.0" encoding="utf-8"?>
<formControlPr xmlns="http://schemas.microsoft.com/office/spreadsheetml/2009/9/main" objectType="CheckBox" fmlaLink="$P$73" lockText="1" noThreeD="1"/>
</file>

<file path=xl/ctrlProps/ctrlProp176.xml><?xml version="1.0" encoding="utf-8"?>
<formControlPr xmlns="http://schemas.microsoft.com/office/spreadsheetml/2009/9/main" objectType="CheckBox" fmlaLink="$Q$73" lockText="1" noThreeD="1"/>
</file>

<file path=xl/ctrlProps/ctrlProp177.xml><?xml version="1.0" encoding="utf-8"?>
<formControlPr xmlns="http://schemas.microsoft.com/office/spreadsheetml/2009/9/main" objectType="CheckBox" fmlaLink="$N$79" lockText="1" noThreeD="1"/>
</file>

<file path=xl/ctrlProps/ctrlProp178.xml><?xml version="1.0" encoding="utf-8"?>
<formControlPr xmlns="http://schemas.microsoft.com/office/spreadsheetml/2009/9/main" objectType="CheckBox" fmlaLink="$N$80" lockText="1" noThreeD="1"/>
</file>

<file path=xl/ctrlProps/ctrlProp179.xml><?xml version="1.0" encoding="utf-8"?>
<formControlPr xmlns="http://schemas.microsoft.com/office/spreadsheetml/2009/9/main" objectType="CheckBox" fmlaLink="$N$81" lockText="1" noThreeD="1"/>
</file>

<file path=xl/ctrlProps/ctrlProp18.xml><?xml version="1.0" encoding="utf-8"?>
<formControlPr xmlns="http://schemas.microsoft.com/office/spreadsheetml/2009/9/main" objectType="CheckBox" fmlaLink="$O$13" lockText="1" noThreeD="1"/>
</file>

<file path=xl/ctrlProps/ctrlProp180.xml><?xml version="1.0" encoding="utf-8"?>
<formControlPr xmlns="http://schemas.microsoft.com/office/spreadsheetml/2009/9/main" objectType="CheckBox" fmlaLink="$N$82" lockText="1" noThreeD="1"/>
</file>

<file path=xl/ctrlProps/ctrlProp181.xml><?xml version="1.0" encoding="utf-8"?>
<formControlPr xmlns="http://schemas.microsoft.com/office/spreadsheetml/2009/9/main" objectType="CheckBox" fmlaLink="$N$83" lockText="1" noThreeD="1"/>
</file>

<file path=xl/ctrlProps/ctrlProp182.xml><?xml version="1.0" encoding="utf-8"?>
<formControlPr xmlns="http://schemas.microsoft.com/office/spreadsheetml/2009/9/main" objectType="CheckBox" fmlaLink="$O$83" lockText="1" noThreeD="1"/>
</file>

<file path=xl/ctrlProps/ctrlProp183.xml><?xml version="1.0" encoding="utf-8"?>
<formControlPr xmlns="http://schemas.microsoft.com/office/spreadsheetml/2009/9/main" objectType="CheckBox" fmlaLink="$P$83" lockText="1" noThreeD="1"/>
</file>

<file path=xl/ctrlProps/ctrlProp184.xml><?xml version="1.0" encoding="utf-8"?>
<formControlPr xmlns="http://schemas.microsoft.com/office/spreadsheetml/2009/9/main" objectType="CheckBox" fmlaLink="$Q$83" lockText="1" noThreeD="1"/>
</file>

<file path=xl/ctrlProps/ctrlProp185.xml><?xml version="1.0" encoding="utf-8"?>
<formControlPr xmlns="http://schemas.microsoft.com/office/spreadsheetml/2009/9/main" objectType="CheckBox" fmlaLink="$Q$82" lockText="1" noThreeD="1"/>
</file>

<file path=xl/ctrlProps/ctrlProp186.xml><?xml version="1.0" encoding="utf-8"?>
<formControlPr xmlns="http://schemas.microsoft.com/office/spreadsheetml/2009/9/main" objectType="CheckBox" fmlaLink="$P$82" lockText="1" noThreeD="1"/>
</file>

<file path=xl/ctrlProps/ctrlProp187.xml><?xml version="1.0" encoding="utf-8"?>
<formControlPr xmlns="http://schemas.microsoft.com/office/spreadsheetml/2009/9/main" objectType="CheckBox" fmlaLink="$O$82" lockText="1" noThreeD="1"/>
</file>

<file path=xl/ctrlProps/ctrlProp188.xml><?xml version="1.0" encoding="utf-8"?>
<formControlPr xmlns="http://schemas.microsoft.com/office/spreadsheetml/2009/9/main" objectType="CheckBox" fmlaLink="$O$81" lockText="1" noThreeD="1"/>
</file>

<file path=xl/ctrlProps/ctrlProp189.xml><?xml version="1.0" encoding="utf-8"?>
<formControlPr xmlns="http://schemas.microsoft.com/office/spreadsheetml/2009/9/main" objectType="CheckBox" fmlaLink="$P$81" lockText="1" noThreeD="1"/>
</file>

<file path=xl/ctrlProps/ctrlProp19.xml><?xml version="1.0" encoding="utf-8"?>
<formControlPr xmlns="http://schemas.microsoft.com/office/spreadsheetml/2009/9/main" objectType="CheckBox" fmlaLink="$P$13" lockText="1" noThreeD="1"/>
</file>

<file path=xl/ctrlProps/ctrlProp190.xml><?xml version="1.0" encoding="utf-8"?>
<formControlPr xmlns="http://schemas.microsoft.com/office/spreadsheetml/2009/9/main" objectType="CheckBox" fmlaLink="$Q$81" lockText="1" noThreeD="1"/>
</file>

<file path=xl/ctrlProps/ctrlProp191.xml><?xml version="1.0" encoding="utf-8"?>
<formControlPr xmlns="http://schemas.microsoft.com/office/spreadsheetml/2009/9/main" objectType="CheckBox" fmlaLink="$Q$80" lockText="1" noThreeD="1"/>
</file>

<file path=xl/ctrlProps/ctrlProp192.xml><?xml version="1.0" encoding="utf-8"?>
<formControlPr xmlns="http://schemas.microsoft.com/office/spreadsheetml/2009/9/main" objectType="CheckBox" fmlaLink="$P$80" lockText="1" noThreeD="1"/>
</file>

<file path=xl/ctrlProps/ctrlProp193.xml><?xml version="1.0" encoding="utf-8"?>
<formControlPr xmlns="http://schemas.microsoft.com/office/spreadsheetml/2009/9/main" objectType="CheckBox" fmlaLink="$O$80" lockText="1" noThreeD="1"/>
</file>

<file path=xl/ctrlProps/ctrlProp194.xml><?xml version="1.0" encoding="utf-8"?>
<formControlPr xmlns="http://schemas.microsoft.com/office/spreadsheetml/2009/9/main" objectType="CheckBox" fmlaLink="$O$79" lockText="1" noThreeD="1"/>
</file>

<file path=xl/ctrlProps/ctrlProp195.xml><?xml version="1.0" encoding="utf-8"?>
<formControlPr xmlns="http://schemas.microsoft.com/office/spreadsheetml/2009/9/main" objectType="CheckBox" fmlaLink="$P$79" lockText="1" noThreeD="1"/>
</file>

<file path=xl/ctrlProps/ctrlProp196.xml><?xml version="1.0" encoding="utf-8"?>
<formControlPr xmlns="http://schemas.microsoft.com/office/spreadsheetml/2009/9/main" objectType="CheckBox" fmlaLink="$Q$79" lockText="1" noThreeD="1"/>
</file>

<file path=xl/ctrlProps/ctrlProp197.xml><?xml version="1.0" encoding="utf-8"?>
<formControlPr xmlns="http://schemas.microsoft.com/office/spreadsheetml/2009/9/main" objectType="CheckBox" fmlaLink="$N$84" lockText="1" noThreeD="1"/>
</file>

<file path=xl/ctrlProps/ctrlProp198.xml><?xml version="1.0" encoding="utf-8"?>
<formControlPr xmlns="http://schemas.microsoft.com/office/spreadsheetml/2009/9/main" objectType="CheckBox" fmlaLink="$O$84" lockText="1" noThreeD="1"/>
</file>

<file path=xl/ctrlProps/ctrlProp199.xml><?xml version="1.0" encoding="utf-8"?>
<formControlPr xmlns="http://schemas.microsoft.com/office/spreadsheetml/2009/9/main" objectType="CheckBox" fmlaLink="$P$84" lockText="1" noThreeD="1"/>
</file>

<file path=xl/ctrlProps/ctrlProp2.xml><?xml version="1.0" encoding="utf-8"?>
<formControlPr xmlns="http://schemas.microsoft.com/office/spreadsheetml/2009/9/main" objectType="CheckBox" fmlaLink="$O$9" lockText="1" noThreeD="1"/>
</file>

<file path=xl/ctrlProps/ctrlProp20.xml><?xml version="1.0" encoding="utf-8"?>
<formControlPr xmlns="http://schemas.microsoft.com/office/spreadsheetml/2009/9/main" objectType="CheckBox" fmlaLink="$Q$13" lockText="1" noThreeD="1"/>
</file>

<file path=xl/ctrlProps/ctrlProp200.xml><?xml version="1.0" encoding="utf-8"?>
<formControlPr xmlns="http://schemas.microsoft.com/office/spreadsheetml/2009/9/main" objectType="CheckBox" fmlaLink="$Q$84" lockText="1" noThreeD="1"/>
</file>

<file path=xl/ctrlProps/ctrlProp201.xml><?xml version="1.0" encoding="utf-8"?>
<formControlPr xmlns="http://schemas.microsoft.com/office/spreadsheetml/2009/9/main" objectType="CheckBox" fmlaLink="$N$85" lockText="1" noThreeD="1"/>
</file>

<file path=xl/ctrlProps/ctrlProp202.xml><?xml version="1.0" encoding="utf-8"?>
<formControlPr xmlns="http://schemas.microsoft.com/office/spreadsheetml/2009/9/main" objectType="CheckBox" fmlaLink="$O$85" lockText="1" noThreeD="1"/>
</file>

<file path=xl/ctrlProps/ctrlProp203.xml><?xml version="1.0" encoding="utf-8"?>
<formControlPr xmlns="http://schemas.microsoft.com/office/spreadsheetml/2009/9/main" objectType="CheckBox" fmlaLink="$P$85" lockText="1" noThreeD="1"/>
</file>

<file path=xl/ctrlProps/ctrlProp204.xml><?xml version="1.0" encoding="utf-8"?>
<formControlPr xmlns="http://schemas.microsoft.com/office/spreadsheetml/2009/9/main" objectType="CheckBox" fmlaLink="$Q$85" lockText="1" noThreeD="1"/>
</file>

<file path=xl/ctrlProps/ctrlProp205.xml><?xml version="1.0" encoding="utf-8"?>
<formControlPr xmlns="http://schemas.microsoft.com/office/spreadsheetml/2009/9/main" objectType="CheckBox" fmlaLink="$N$86" lockText="1" noThreeD="1"/>
</file>

<file path=xl/ctrlProps/ctrlProp206.xml><?xml version="1.0" encoding="utf-8"?>
<formControlPr xmlns="http://schemas.microsoft.com/office/spreadsheetml/2009/9/main" objectType="CheckBox" fmlaLink="$O$86" lockText="1" noThreeD="1"/>
</file>

<file path=xl/ctrlProps/ctrlProp207.xml><?xml version="1.0" encoding="utf-8"?>
<formControlPr xmlns="http://schemas.microsoft.com/office/spreadsheetml/2009/9/main" objectType="CheckBox" fmlaLink="$P$86" lockText="1" noThreeD="1"/>
</file>

<file path=xl/ctrlProps/ctrlProp208.xml><?xml version="1.0" encoding="utf-8"?>
<formControlPr xmlns="http://schemas.microsoft.com/office/spreadsheetml/2009/9/main" objectType="CheckBox" fmlaLink="$Q$86" lockText="1" noThreeD="1"/>
</file>

<file path=xl/ctrlProps/ctrlProp209.xml><?xml version="1.0" encoding="utf-8"?>
<formControlPr xmlns="http://schemas.microsoft.com/office/spreadsheetml/2009/9/main" objectType="CheckBox" fmlaLink="$N$87" lockText="1" noThreeD="1"/>
</file>

<file path=xl/ctrlProps/ctrlProp21.xml><?xml version="1.0" encoding="utf-8"?>
<formControlPr xmlns="http://schemas.microsoft.com/office/spreadsheetml/2009/9/main" objectType="CheckBox" fmlaLink="$N$14" lockText="1" noThreeD="1"/>
</file>

<file path=xl/ctrlProps/ctrlProp210.xml><?xml version="1.0" encoding="utf-8"?>
<formControlPr xmlns="http://schemas.microsoft.com/office/spreadsheetml/2009/9/main" objectType="CheckBox" fmlaLink="$O$87" lockText="1" noThreeD="1"/>
</file>

<file path=xl/ctrlProps/ctrlProp211.xml><?xml version="1.0" encoding="utf-8"?>
<formControlPr xmlns="http://schemas.microsoft.com/office/spreadsheetml/2009/9/main" objectType="CheckBox" fmlaLink="$P$87" lockText="1" noThreeD="1"/>
</file>

<file path=xl/ctrlProps/ctrlProp212.xml><?xml version="1.0" encoding="utf-8"?>
<formControlPr xmlns="http://schemas.microsoft.com/office/spreadsheetml/2009/9/main" objectType="CheckBox" fmlaLink="$Q$87" lockText="1" noThreeD="1"/>
</file>

<file path=xl/ctrlProps/ctrlProp213.xml><?xml version="1.0" encoding="utf-8"?>
<formControlPr xmlns="http://schemas.microsoft.com/office/spreadsheetml/2009/9/main" objectType="CheckBox" fmlaLink="$N$29" lockText="1" noThreeD="1"/>
</file>

<file path=xl/ctrlProps/ctrlProp214.xml><?xml version="1.0" encoding="utf-8"?>
<formControlPr xmlns="http://schemas.microsoft.com/office/spreadsheetml/2009/9/main" objectType="CheckBox" fmlaLink="$O$29" lockText="1" noThreeD="1"/>
</file>

<file path=xl/ctrlProps/ctrlProp215.xml><?xml version="1.0" encoding="utf-8"?>
<formControlPr xmlns="http://schemas.microsoft.com/office/spreadsheetml/2009/9/main" objectType="CheckBox" fmlaLink="$P$29" lockText="1" noThreeD="1"/>
</file>

<file path=xl/ctrlProps/ctrlProp216.xml><?xml version="1.0" encoding="utf-8"?>
<formControlPr xmlns="http://schemas.microsoft.com/office/spreadsheetml/2009/9/main" objectType="CheckBox" fmlaLink="$Q$29" lockText="1" noThreeD="1"/>
</file>

<file path=xl/ctrlProps/ctrlProp217.xml><?xml version="1.0" encoding="utf-8"?>
<formControlPr xmlns="http://schemas.microsoft.com/office/spreadsheetml/2009/9/main" objectType="CheckBox" fmlaLink="$Q$30" lockText="1" noThreeD="1"/>
</file>

<file path=xl/ctrlProps/ctrlProp218.xml><?xml version="1.0" encoding="utf-8"?>
<formControlPr xmlns="http://schemas.microsoft.com/office/spreadsheetml/2009/9/main" objectType="CheckBox" fmlaLink="$P$30" lockText="1" noThreeD="1"/>
</file>

<file path=xl/ctrlProps/ctrlProp219.xml><?xml version="1.0" encoding="utf-8"?>
<formControlPr xmlns="http://schemas.microsoft.com/office/spreadsheetml/2009/9/main" objectType="CheckBox" fmlaLink="$O$30" lockText="1" noThreeD="1"/>
</file>

<file path=xl/ctrlProps/ctrlProp22.xml><?xml version="1.0" encoding="utf-8"?>
<formControlPr xmlns="http://schemas.microsoft.com/office/spreadsheetml/2009/9/main" objectType="CheckBox" fmlaLink="$O$14" lockText="1" noThreeD="1"/>
</file>

<file path=xl/ctrlProps/ctrlProp220.xml><?xml version="1.0" encoding="utf-8"?>
<formControlPr xmlns="http://schemas.microsoft.com/office/spreadsheetml/2009/9/main" objectType="CheckBox" fmlaLink="$N$30" lockText="1" noThreeD="1"/>
</file>

<file path=xl/ctrlProps/ctrlProp221.xml><?xml version="1.0" encoding="utf-8"?>
<formControlPr xmlns="http://schemas.microsoft.com/office/spreadsheetml/2009/9/main" objectType="CheckBox" fmlaLink="$N$31" lockText="1" noThreeD="1"/>
</file>

<file path=xl/ctrlProps/ctrlProp222.xml><?xml version="1.0" encoding="utf-8"?>
<formControlPr xmlns="http://schemas.microsoft.com/office/spreadsheetml/2009/9/main" objectType="CheckBox" fmlaLink="$O$31" lockText="1" noThreeD="1"/>
</file>

<file path=xl/ctrlProps/ctrlProp223.xml><?xml version="1.0" encoding="utf-8"?>
<formControlPr xmlns="http://schemas.microsoft.com/office/spreadsheetml/2009/9/main" objectType="CheckBox" fmlaLink="$P$31" lockText="1" noThreeD="1"/>
</file>

<file path=xl/ctrlProps/ctrlProp224.xml><?xml version="1.0" encoding="utf-8"?>
<formControlPr xmlns="http://schemas.microsoft.com/office/spreadsheetml/2009/9/main" objectType="CheckBox" fmlaLink="$Q$31" lockText="1" noThreeD="1"/>
</file>

<file path=xl/ctrlProps/ctrlProp225.xml><?xml version="1.0" encoding="utf-8"?>
<formControlPr xmlns="http://schemas.microsoft.com/office/spreadsheetml/2009/9/main" objectType="CheckBox" fmlaLink="$Q$32" lockText="1" noThreeD="1"/>
</file>

<file path=xl/ctrlProps/ctrlProp226.xml><?xml version="1.0" encoding="utf-8"?>
<formControlPr xmlns="http://schemas.microsoft.com/office/spreadsheetml/2009/9/main" objectType="CheckBox" fmlaLink="$P$32" lockText="1" noThreeD="1"/>
</file>

<file path=xl/ctrlProps/ctrlProp227.xml><?xml version="1.0" encoding="utf-8"?>
<formControlPr xmlns="http://schemas.microsoft.com/office/spreadsheetml/2009/9/main" objectType="CheckBox" fmlaLink="$O$32" lockText="1" noThreeD="1"/>
</file>

<file path=xl/ctrlProps/ctrlProp228.xml><?xml version="1.0" encoding="utf-8"?>
<formControlPr xmlns="http://schemas.microsoft.com/office/spreadsheetml/2009/9/main" objectType="CheckBox" fmlaLink="$N$32" lockText="1" noThreeD="1"/>
</file>

<file path=xl/ctrlProps/ctrlProp229.xml><?xml version="1.0" encoding="utf-8"?>
<formControlPr xmlns="http://schemas.microsoft.com/office/spreadsheetml/2009/9/main" objectType="CheckBox" fmlaLink="$N$40" lockText="1" noThreeD="1"/>
</file>

<file path=xl/ctrlProps/ctrlProp23.xml><?xml version="1.0" encoding="utf-8"?>
<formControlPr xmlns="http://schemas.microsoft.com/office/spreadsheetml/2009/9/main" objectType="CheckBox" fmlaLink="$P$14" lockText="1" noThreeD="1"/>
</file>

<file path=xl/ctrlProps/ctrlProp230.xml><?xml version="1.0" encoding="utf-8"?>
<formControlPr xmlns="http://schemas.microsoft.com/office/spreadsheetml/2009/9/main" objectType="CheckBox" fmlaLink="$O$40" lockText="1" noThreeD="1"/>
</file>

<file path=xl/ctrlProps/ctrlProp231.xml><?xml version="1.0" encoding="utf-8"?>
<formControlPr xmlns="http://schemas.microsoft.com/office/spreadsheetml/2009/9/main" objectType="CheckBox" fmlaLink="$P$40" lockText="1" noThreeD="1"/>
</file>

<file path=xl/ctrlProps/ctrlProp232.xml><?xml version="1.0" encoding="utf-8"?>
<formControlPr xmlns="http://schemas.microsoft.com/office/spreadsheetml/2009/9/main" objectType="CheckBox" fmlaLink="$Q$40" lockText="1" noThreeD="1"/>
</file>

<file path=xl/ctrlProps/ctrlProp233.xml><?xml version="1.0" encoding="utf-8"?>
<formControlPr xmlns="http://schemas.microsoft.com/office/spreadsheetml/2009/9/main" objectType="CheckBox" fmlaLink="$N$41" lockText="1" noThreeD="1"/>
</file>

<file path=xl/ctrlProps/ctrlProp234.xml><?xml version="1.0" encoding="utf-8"?>
<formControlPr xmlns="http://schemas.microsoft.com/office/spreadsheetml/2009/9/main" objectType="CheckBox" fmlaLink="$O$41" lockText="1" noThreeD="1"/>
</file>

<file path=xl/ctrlProps/ctrlProp235.xml><?xml version="1.0" encoding="utf-8"?>
<formControlPr xmlns="http://schemas.microsoft.com/office/spreadsheetml/2009/9/main" objectType="CheckBox" fmlaLink="$P$41" lockText="1" noThreeD="1"/>
</file>

<file path=xl/ctrlProps/ctrlProp236.xml><?xml version="1.0" encoding="utf-8"?>
<formControlPr xmlns="http://schemas.microsoft.com/office/spreadsheetml/2009/9/main" objectType="CheckBox" fmlaLink="$Q$41" lockText="1" noThreeD="1"/>
</file>

<file path=xl/ctrlProps/ctrlProp237.xml><?xml version="1.0" encoding="utf-8"?>
<formControlPr xmlns="http://schemas.microsoft.com/office/spreadsheetml/2009/9/main" objectType="CheckBox" fmlaLink="$N$42" lockText="1" noThreeD="1"/>
</file>

<file path=xl/ctrlProps/ctrlProp238.xml><?xml version="1.0" encoding="utf-8"?>
<formControlPr xmlns="http://schemas.microsoft.com/office/spreadsheetml/2009/9/main" objectType="CheckBox" fmlaLink="$O$42" lockText="1" noThreeD="1"/>
</file>

<file path=xl/ctrlProps/ctrlProp239.xml><?xml version="1.0" encoding="utf-8"?>
<formControlPr xmlns="http://schemas.microsoft.com/office/spreadsheetml/2009/9/main" objectType="CheckBox" fmlaLink="$P$42" lockText="1" noThreeD="1"/>
</file>

<file path=xl/ctrlProps/ctrlProp24.xml><?xml version="1.0" encoding="utf-8"?>
<formControlPr xmlns="http://schemas.microsoft.com/office/spreadsheetml/2009/9/main" objectType="CheckBox" fmlaLink="$Q$14" lockText="1" noThreeD="1"/>
</file>

<file path=xl/ctrlProps/ctrlProp240.xml><?xml version="1.0" encoding="utf-8"?>
<formControlPr xmlns="http://schemas.microsoft.com/office/spreadsheetml/2009/9/main" objectType="CheckBox" fmlaLink="$Q$42" lockText="1" noThreeD="1"/>
</file>

<file path=xl/ctrlProps/ctrlProp25.xml><?xml version="1.0" encoding="utf-8"?>
<formControlPr xmlns="http://schemas.microsoft.com/office/spreadsheetml/2009/9/main" objectType="CheckBox" fmlaLink="$N$15" lockText="1" noThreeD="1"/>
</file>

<file path=xl/ctrlProps/ctrlProp26.xml><?xml version="1.0" encoding="utf-8"?>
<formControlPr xmlns="http://schemas.microsoft.com/office/spreadsheetml/2009/9/main" objectType="CheckBox" fmlaLink="$O$15" lockText="1" noThreeD="1"/>
</file>

<file path=xl/ctrlProps/ctrlProp27.xml><?xml version="1.0" encoding="utf-8"?>
<formControlPr xmlns="http://schemas.microsoft.com/office/spreadsheetml/2009/9/main" objectType="CheckBox" fmlaLink="$P$15" lockText="1" noThreeD="1"/>
</file>

<file path=xl/ctrlProps/ctrlProp28.xml><?xml version="1.0" encoding="utf-8"?>
<formControlPr xmlns="http://schemas.microsoft.com/office/spreadsheetml/2009/9/main" objectType="CheckBox" fmlaLink="$Q$15" lockText="1" noThreeD="1"/>
</file>

<file path=xl/ctrlProps/ctrlProp29.xml><?xml version="1.0" encoding="utf-8"?>
<formControlPr xmlns="http://schemas.microsoft.com/office/spreadsheetml/2009/9/main" objectType="CheckBox" fmlaLink="$N$16" lockText="1" noThreeD="1"/>
</file>

<file path=xl/ctrlProps/ctrlProp3.xml><?xml version="1.0" encoding="utf-8"?>
<formControlPr xmlns="http://schemas.microsoft.com/office/spreadsheetml/2009/9/main" objectType="CheckBox" fmlaLink="$P$9" lockText="1" noThreeD="1"/>
</file>

<file path=xl/ctrlProps/ctrlProp30.xml><?xml version="1.0" encoding="utf-8"?>
<formControlPr xmlns="http://schemas.microsoft.com/office/spreadsheetml/2009/9/main" objectType="CheckBox" fmlaLink="$O$16" lockText="1" noThreeD="1"/>
</file>

<file path=xl/ctrlProps/ctrlProp31.xml><?xml version="1.0" encoding="utf-8"?>
<formControlPr xmlns="http://schemas.microsoft.com/office/spreadsheetml/2009/9/main" objectType="CheckBox" fmlaLink="$P$16" lockText="1" noThreeD="1"/>
</file>

<file path=xl/ctrlProps/ctrlProp32.xml><?xml version="1.0" encoding="utf-8"?>
<formControlPr xmlns="http://schemas.microsoft.com/office/spreadsheetml/2009/9/main" objectType="CheckBox" fmlaLink="$Q$16" lockText="1" noThreeD="1"/>
</file>

<file path=xl/ctrlProps/ctrlProp33.xml><?xml version="1.0" encoding="utf-8"?>
<formControlPr xmlns="http://schemas.microsoft.com/office/spreadsheetml/2009/9/main" objectType="CheckBox" fmlaLink="$N$17" lockText="1" noThreeD="1"/>
</file>

<file path=xl/ctrlProps/ctrlProp34.xml><?xml version="1.0" encoding="utf-8"?>
<formControlPr xmlns="http://schemas.microsoft.com/office/spreadsheetml/2009/9/main" objectType="CheckBox" fmlaLink="$O$17" lockText="1" noThreeD="1"/>
</file>

<file path=xl/ctrlProps/ctrlProp35.xml><?xml version="1.0" encoding="utf-8"?>
<formControlPr xmlns="http://schemas.microsoft.com/office/spreadsheetml/2009/9/main" objectType="CheckBox" fmlaLink="$P$17" lockText="1" noThreeD="1"/>
</file>

<file path=xl/ctrlProps/ctrlProp36.xml><?xml version="1.0" encoding="utf-8"?>
<formControlPr xmlns="http://schemas.microsoft.com/office/spreadsheetml/2009/9/main" objectType="CheckBox" fmlaLink="$Q$17" lockText="1" noThreeD="1"/>
</file>

<file path=xl/ctrlProps/ctrlProp37.xml><?xml version="1.0" encoding="utf-8"?>
<formControlPr xmlns="http://schemas.microsoft.com/office/spreadsheetml/2009/9/main" objectType="CheckBox" fmlaLink="$N$18" lockText="1" noThreeD="1"/>
</file>

<file path=xl/ctrlProps/ctrlProp38.xml><?xml version="1.0" encoding="utf-8"?>
<formControlPr xmlns="http://schemas.microsoft.com/office/spreadsheetml/2009/9/main" objectType="CheckBox" fmlaLink="$O$18" lockText="1" noThreeD="1"/>
</file>

<file path=xl/ctrlProps/ctrlProp39.xml><?xml version="1.0" encoding="utf-8"?>
<formControlPr xmlns="http://schemas.microsoft.com/office/spreadsheetml/2009/9/main" objectType="CheckBox" fmlaLink="$P$18" lockText="1" noThreeD="1"/>
</file>

<file path=xl/ctrlProps/ctrlProp4.xml><?xml version="1.0" encoding="utf-8"?>
<formControlPr xmlns="http://schemas.microsoft.com/office/spreadsheetml/2009/9/main" objectType="CheckBox" fmlaLink="$Q$9" lockText="1" noThreeD="1"/>
</file>

<file path=xl/ctrlProps/ctrlProp40.xml><?xml version="1.0" encoding="utf-8"?>
<formControlPr xmlns="http://schemas.microsoft.com/office/spreadsheetml/2009/9/main" objectType="CheckBox" fmlaLink="$Q$18" lockText="1" noThreeD="1"/>
</file>

<file path=xl/ctrlProps/ctrlProp41.xml><?xml version="1.0" encoding="utf-8"?>
<formControlPr xmlns="http://schemas.microsoft.com/office/spreadsheetml/2009/9/main" objectType="CheckBox" fmlaLink="$N$19" lockText="1" noThreeD="1"/>
</file>

<file path=xl/ctrlProps/ctrlProp42.xml><?xml version="1.0" encoding="utf-8"?>
<formControlPr xmlns="http://schemas.microsoft.com/office/spreadsheetml/2009/9/main" objectType="CheckBox" fmlaLink="$O$19" lockText="1" noThreeD="1"/>
</file>

<file path=xl/ctrlProps/ctrlProp43.xml><?xml version="1.0" encoding="utf-8"?>
<formControlPr xmlns="http://schemas.microsoft.com/office/spreadsheetml/2009/9/main" objectType="CheckBox" fmlaLink="$P$19" lockText="1" noThreeD="1"/>
</file>

<file path=xl/ctrlProps/ctrlProp44.xml><?xml version="1.0" encoding="utf-8"?>
<formControlPr xmlns="http://schemas.microsoft.com/office/spreadsheetml/2009/9/main" objectType="CheckBox" fmlaLink="$Q$19" lockText="1" noThreeD="1"/>
</file>

<file path=xl/ctrlProps/ctrlProp45.xml><?xml version="1.0" encoding="utf-8"?>
<formControlPr xmlns="http://schemas.microsoft.com/office/spreadsheetml/2009/9/main" objectType="CheckBox" fmlaLink="$N$22" lockText="1" noThreeD="1"/>
</file>

<file path=xl/ctrlProps/ctrlProp46.xml><?xml version="1.0" encoding="utf-8"?>
<formControlPr xmlns="http://schemas.microsoft.com/office/spreadsheetml/2009/9/main" objectType="CheckBox" fmlaLink="$N$23" lockText="1" noThreeD="1"/>
</file>

<file path=xl/ctrlProps/ctrlProp47.xml><?xml version="1.0" encoding="utf-8"?>
<formControlPr xmlns="http://schemas.microsoft.com/office/spreadsheetml/2009/9/main" objectType="CheckBox" fmlaLink="$N$24" lockText="1" noThreeD="1"/>
</file>

<file path=xl/ctrlProps/ctrlProp48.xml><?xml version="1.0" encoding="utf-8"?>
<formControlPr xmlns="http://schemas.microsoft.com/office/spreadsheetml/2009/9/main" objectType="CheckBox" fmlaLink="$N$25" lockText="1" noThreeD="1"/>
</file>

<file path=xl/ctrlProps/ctrlProp49.xml><?xml version="1.0" encoding="utf-8"?>
<formControlPr xmlns="http://schemas.microsoft.com/office/spreadsheetml/2009/9/main" objectType="CheckBox" fmlaLink="$N$26" lockText="1" noThreeD="1"/>
</file>

<file path=xl/ctrlProps/ctrlProp5.xml><?xml version="1.0" encoding="utf-8"?>
<formControlPr xmlns="http://schemas.microsoft.com/office/spreadsheetml/2009/9/main" objectType="CheckBox" fmlaLink="$N$10" lockText="1" noThreeD="1"/>
</file>

<file path=xl/ctrlProps/ctrlProp50.xml><?xml version="1.0" encoding="utf-8"?>
<formControlPr xmlns="http://schemas.microsoft.com/office/spreadsheetml/2009/9/main" objectType="CheckBox" fmlaLink="$N$43" lockText="1" noThreeD="1"/>
</file>

<file path=xl/ctrlProps/ctrlProp51.xml><?xml version="1.0" encoding="utf-8"?>
<formControlPr xmlns="http://schemas.microsoft.com/office/spreadsheetml/2009/9/main" objectType="CheckBox" fmlaLink="$N$27" lockText="1" noThreeD="1"/>
</file>

<file path=xl/ctrlProps/ctrlProp52.xml><?xml version="1.0" encoding="utf-8"?>
<formControlPr xmlns="http://schemas.microsoft.com/office/spreadsheetml/2009/9/main" objectType="CheckBox" fmlaLink="$N$28" lockText="1" noThreeD="1"/>
</file>

<file path=xl/ctrlProps/ctrlProp53.xml><?xml version="1.0" encoding="utf-8"?>
<formControlPr xmlns="http://schemas.microsoft.com/office/spreadsheetml/2009/9/main" objectType="CheckBox" fmlaLink="$N$39" lockText="1" noThreeD="1"/>
</file>

<file path=xl/ctrlProps/ctrlProp54.xml><?xml version="1.0" encoding="utf-8"?>
<formControlPr xmlns="http://schemas.microsoft.com/office/spreadsheetml/2009/9/main" objectType="CheckBox" fmlaLink="$N$47" lockText="1" noThreeD="1"/>
</file>

<file path=xl/ctrlProps/ctrlProp55.xml><?xml version="1.0" encoding="utf-8"?>
<formControlPr xmlns="http://schemas.microsoft.com/office/spreadsheetml/2009/9/main" objectType="CheckBox" fmlaLink="$N$48" lockText="1" noThreeD="1"/>
</file>

<file path=xl/ctrlProps/ctrlProp56.xml><?xml version="1.0" encoding="utf-8"?>
<formControlPr xmlns="http://schemas.microsoft.com/office/spreadsheetml/2009/9/main" objectType="CheckBox" fmlaLink="$O$22" lockText="1" noThreeD="1"/>
</file>

<file path=xl/ctrlProps/ctrlProp57.xml><?xml version="1.0" encoding="utf-8"?>
<formControlPr xmlns="http://schemas.microsoft.com/office/spreadsheetml/2009/9/main" objectType="CheckBox" fmlaLink="$O$23" lockText="1" noThreeD="1"/>
</file>

<file path=xl/ctrlProps/ctrlProp58.xml><?xml version="1.0" encoding="utf-8"?>
<formControlPr xmlns="http://schemas.microsoft.com/office/spreadsheetml/2009/9/main" objectType="CheckBox" fmlaLink="$O$24" lockText="1" noThreeD="1"/>
</file>

<file path=xl/ctrlProps/ctrlProp59.xml><?xml version="1.0" encoding="utf-8"?>
<formControlPr xmlns="http://schemas.microsoft.com/office/spreadsheetml/2009/9/main" objectType="CheckBox" fmlaLink="$O$25" lockText="1" noThreeD="1"/>
</file>

<file path=xl/ctrlProps/ctrlProp6.xml><?xml version="1.0" encoding="utf-8"?>
<formControlPr xmlns="http://schemas.microsoft.com/office/spreadsheetml/2009/9/main" objectType="CheckBox" fmlaLink="$O$10" lockText="1" noThreeD="1"/>
</file>

<file path=xl/ctrlProps/ctrlProp60.xml><?xml version="1.0" encoding="utf-8"?>
<formControlPr xmlns="http://schemas.microsoft.com/office/spreadsheetml/2009/9/main" objectType="CheckBox" fmlaLink="$O$26" lockText="1" noThreeD="1"/>
</file>

<file path=xl/ctrlProps/ctrlProp61.xml><?xml version="1.0" encoding="utf-8"?>
<formControlPr xmlns="http://schemas.microsoft.com/office/spreadsheetml/2009/9/main" objectType="CheckBox" fmlaLink="$O$43" lockText="1" noThreeD="1"/>
</file>

<file path=xl/ctrlProps/ctrlProp62.xml><?xml version="1.0" encoding="utf-8"?>
<formControlPr xmlns="http://schemas.microsoft.com/office/spreadsheetml/2009/9/main" objectType="CheckBox" fmlaLink="$O$27" lockText="1" noThreeD="1"/>
</file>

<file path=xl/ctrlProps/ctrlProp63.xml><?xml version="1.0" encoding="utf-8"?>
<formControlPr xmlns="http://schemas.microsoft.com/office/spreadsheetml/2009/9/main" objectType="CheckBox" fmlaLink="$O$28" lockText="1" noThreeD="1"/>
</file>

<file path=xl/ctrlProps/ctrlProp64.xml><?xml version="1.0" encoding="utf-8"?>
<formControlPr xmlns="http://schemas.microsoft.com/office/spreadsheetml/2009/9/main" objectType="CheckBox" fmlaLink="$O$39" lockText="1" noThreeD="1"/>
</file>

<file path=xl/ctrlProps/ctrlProp65.xml><?xml version="1.0" encoding="utf-8"?>
<formControlPr xmlns="http://schemas.microsoft.com/office/spreadsheetml/2009/9/main" objectType="CheckBox" fmlaLink="$O$47" lockText="1" noThreeD="1"/>
</file>

<file path=xl/ctrlProps/ctrlProp66.xml><?xml version="1.0" encoding="utf-8"?>
<formControlPr xmlns="http://schemas.microsoft.com/office/spreadsheetml/2009/9/main" objectType="CheckBox" fmlaLink="$O$48" lockText="1" noThreeD="1"/>
</file>

<file path=xl/ctrlProps/ctrlProp67.xml><?xml version="1.0" encoding="utf-8"?>
<formControlPr xmlns="http://schemas.microsoft.com/office/spreadsheetml/2009/9/main" objectType="CheckBox" fmlaLink="$P$22" lockText="1" noThreeD="1"/>
</file>

<file path=xl/ctrlProps/ctrlProp68.xml><?xml version="1.0" encoding="utf-8"?>
<formControlPr xmlns="http://schemas.microsoft.com/office/spreadsheetml/2009/9/main" objectType="CheckBox" fmlaLink="$P$23" lockText="1" noThreeD="1"/>
</file>

<file path=xl/ctrlProps/ctrlProp69.xml><?xml version="1.0" encoding="utf-8"?>
<formControlPr xmlns="http://schemas.microsoft.com/office/spreadsheetml/2009/9/main" objectType="CheckBox" fmlaLink="$P$24" lockText="1" noThreeD="1"/>
</file>

<file path=xl/ctrlProps/ctrlProp7.xml><?xml version="1.0" encoding="utf-8"?>
<formControlPr xmlns="http://schemas.microsoft.com/office/spreadsheetml/2009/9/main" objectType="CheckBox" fmlaLink="$P$10" lockText="1" noThreeD="1"/>
</file>

<file path=xl/ctrlProps/ctrlProp70.xml><?xml version="1.0" encoding="utf-8"?>
<formControlPr xmlns="http://schemas.microsoft.com/office/spreadsheetml/2009/9/main" objectType="CheckBox" fmlaLink="$P$25" lockText="1" noThreeD="1"/>
</file>

<file path=xl/ctrlProps/ctrlProp71.xml><?xml version="1.0" encoding="utf-8"?>
<formControlPr xmlns="http://schemas.microsoft.com/office/spreadsheetml/2009/9/main" objectType="CheckBox" fmlaLink="$P$26" lockText="1" noThreeD="1"/>
</file>

<file path=xl/ctrlProps/ctrlProp72.xml><?xml version="1.0" encoding="utf-8"?>
<formControlPr xmlns="http://schemas.microsoft.com/office/spreadsheetml/2009/9/main" objectType="CheckBox" fmlaLink="$P$43" lockText="1" noThreeD="1"/>
</file>

<file path=xl/ctrlProps/ctrlProp73.xml><?xml version="1.0" encoding="utf-8"?>
<formControlPr xmlns="http://schemas.microsoft.com/office/spreadsheetml/2009/9/main" objectType="CheckBox" fmlaLink="$P$27" lockText="1" noThreeD="1"/>
</file>

<file path=xl/ctrlProps/ctrlProp74.xml><?xml version="1.0" encoding="utf-8"?>
<formControlPr xmlns="http://schemas.microsoft.com/office/spreadsheetml/2009/9/main" objectType="CheckBox" fmlaLink="$P$28" lockText="1" noThreeD="1"/>
</file>

<file path=xl/ctrlProps/ctrlProp75.xml><?xml version="1.0" encoding="utf-8"?>
<formControlPr xmlns="http://schemas.microsoft.com/office/spreadsheetml/2009/9/main" objectType="CheckBox" fmlaLink="$P$39" lockText="1" noThreeD="1"/>
</file>

<file path=xl/ctrlProps/ctrlProp76.xml><?xml version="1.0" encoding="utf-8"?>
<formControlPr xmlns="http://schemas.microsoft.com/office/spreadsheetml/2009/9/main" objectType="CheckBox" fmlaLink="$P$47" lockText="1" noThreeD="1"/>
</file>

<file path=xl/ctrlProps/ctrlProp77.xml><?xml version="1.0" encoding="utf-8"?>
<formControlPr xmlns="http://schemas.microsoft.com/office/spreadsheetml/2009/9/main" objectType="CheckBox" fmlaLink="$P$48" lockText="1" noThreeD="1"/>
</file>

<file path=xl/ctrlProps/ctrlProp78.xml><?xml version="1.0" encoding="utf-8"?>
<formControlPr xmlns="http://schemas.microsoft.com/office/spreadsheetml/2009/9/main" objectType="CheckBox" fmlaLink="$Q$22" lockText="1" noThreeD="1"/>
</file>

<file path=xl/ctrlProps/ctrlProp79.xml><?xml version="1.0" encoding="utf-8"?>
<formControlPr xmlns="http://schemas.microsoft.com/office/spreadsheetml/2009/9/main" objectType="CheckBox" fmlaLink="$Q$23" lockText="1" noThreeD="1"/>
</file>

<file path=xl/ctrlProps/ctrlProp8.xml><?xml version="1.0" encoding="utf-8"?>
<formControlPr xmlns="http://schemas.microsoft.com/office/spreadsheetml/2009/9/main" objectType="CheckBox" fmlaLink="$Q$10" lockText="1" noThreeD="1"/>
</file>

<file path=xl/ctrlProps/ctrlProp80.xml><?xml version="1.0" encoding="utf-8"?>
<formControlPr xmlns="http://schemas.microsoft.com/office/spreadsheetml/2009/9/main" objectType="CheckBox" fmlaLink="$Q$24" lockText="1" noThreeD="1"/>
</file>

<file path=xl/ctrlProps/ctrlProp81.xml><?xml version="1.0" encoding="utf-8"?>
<formControlPr xmlns="http://schemas.microsoft.com/office/spreadsheetml/2009/9/main" objectType="CheckBox" fmlaLink="$Q$25" lockText="1" noThreeD="1"/>
</file>

<file path=xl/ctrlProps/ctrlProp82.xml><?xml version="1.0" encoding="utf-8"?>
<formControlPr xmlns="http://schemas.microsoft.com/office/spreadsheetml/2009/9/main" objectType="CheckBox" fmlaLink="$Q$26" lockText="1" noThreeD="1"/>
</file>

<file path=xl/ctrlProps/ctrlProp83.xml><?xml version="1.0" encoding="utf-8"?>
<formControlPr xmlns="http://schemas.microsoft.com/office/spreadsheetml/2009/9/main" objectType="CheckBox" fmlaLink="$Q$43" lockText="1" noThreeD="1"/>
</file>

<file path=xl/ctrlProps/ctrlProp84.xml><?xml version="1.0" encoding="utf-8"?>
<formControlPr xmlns="http://schemas.microsoft.com/office/spreadsheetml/2009/9/main" objectType="CheckBox" fmlaLink="$Q$27" lockText="1" noThreeD="1"/>
</file>

<file path=xl/ctrlProps/ctrlProp85.xml><?xml version="1.0" encoding="utf-8"?>
<formControlPr xmlns="http://schemas.microsoft.com/office/spreadsheetml/2009/9/main" objectType="CheckBox" fmlaLink="$Q$28" lockText="1" noThreeD="1"/>
</file>

<file path=xl/ctrlProps/ctrlProp86.xml><?xml version="1.0" encoding="utf-8"?>
<formControlPr xmlns="http://schemas.microsoft.com/office/spreadsheetml/2009/9/main" objectType="CheckBox" fmlaLink="$Q$39" lockText="1" noThreeD="1"/>
</file>

<file path=xl/ctrlProps/ctrlProp87.xml><?xml version="1.0" encoding="utf-8"?>
<formControlPr xmlns="http://schemas.microsoft.com/office/spreadsheetml/2009/9/main" objectType="CheckBox" fmlaLink="$Q$47" lockText="1" noThreeD="1"/>
</file>

<file path=xl/ctrlProps/ctrlProp88.xml><?xml version="1.0" encoding="utf-8"?>
<formControlPr xmlns="http://schemas.microsoft.com/office/spreadsheetml/2009/9/main" objectType="CheckBox" fmlaLink="$Q$48" lockText="1" noThreeD="1"/>
</file>

<file path=xl/ctrlProps/ctrlProp89.xml><?xml version="1.0" encoding="utf-8"?>
<formControlPr xmlns="http://schemas.microsoft.com/office/spreadsheetml/2009/9/main" objectType="CheckBox" fmlaLink="$N$49" lockText="1" noThreeD="1"/>
</file>

<file path=xl/ctrlProps/ctrlProp9.xml><?xml version="1.0" encoding="utf-8"?>
<formControlPr xmlns="http://schemas.microsoft.com/office/spreadsheetml/2009/9/main" objectType="CheckBox" fmlaLink="$N$11" lockText="1" noThreeD="1"/>
</file>

<file path=xl/ctrlProps/ctrlProp90.xml><?xml version="1.0" encoding="utf-8"?>
<formControlPr xmlns="http://schemas.microsoft.com/office/spreadsheetml/2009/9/main" objectType="CheckBox" fmlaLink="$O$49" lockText="1" noThreeD="1"/>
</file>

<file path=xl/ctrlProps/ctrlProp91.xml><?xml version="1.0" encoding="utf-8"?>
<formControlPr xmlns="http://schemas.microsoft.com/office/spreadsheetml/2009/9/main" objectType="CheckBox" fmlaLink="$P$49" lockText="1" noThreeD="1"/>
</file>

<file path=xl/ctrlProps/ctrlProp92.xml><?xml version="1.0" encoding="utf-8"?>
<formControlPr xmlns="http://schemas.microsoft.com/office/spreadsheetml/2009/9/main" objectType="CheckBox" fmlaLink="$Q$49" lockText="1" noThreeD="1"/>
</file>

<file path=xl/ctrlProps/ctrlProp93.xml><?xml version="1.0" encoding="utf-8"?>
<formControlPr xmlns="http://schemas.microsoft.com/office/spreadsheetml/2009/9/main" objectType="CheckBox" fmlaLink="$N$46" lockText="1" noThreeD="1"/>
</file>

<file path=xl/ctrlProps/ctrlProp94.xml><?xml version="1.0" encoding="utf-8"?>
<formControlPr xmlns="http://schemas.microsoft.com/office/spreadsheetml/2009/9/main" objectType="CheckBox" fmlaLink="$O$46" lockText="1" noThreeD="1"/>
</file>

<file path=xl/ctrlProps/ctrlProp95.xml><?xml version="1.0" encoding="utf-8"?>
<formControlPr xmlns="http://schemas.microsoft.com/office/spreadsheetml/2009/9/main" objectType="CheckBox" fmlaLink="$P$46" lockText="1" noThreeD="1"/>
</file>

<file path=xl/ctrlProps/ctrlProp96.xml><?xml version="1.0" encoding="utf-8"?>
<formControlPr xmlns="http://schemas.microsoft.com/office/spreadsheetml/2009/9/main" objectType="CheckBox" fmlaLink="$Q$46" lockText="1" noThreeD="1"/>
</file>

<file path=xl/ctrlProps/ctrlProp97.xml><?xml version="1.0" encoding="utf-8"?>
<formControlPr xmlns="http://schemas.microsoft.com/office/spreadsheetml/2009/9/main" objectType="CheckBox" fmlaLink="$N$52" lockText="1" noThreeD="1"/>
</file>

<file path=xl/ctrlProps/ctrlProp98.xml><?xml version="1.0" encoding="utf-8"?>
<formControlPr xmlns="http://schemas.microsoft.com/office/spreadsheetml/2009/9/main" objectType="CheckBox" fmlaLink="$O$52" lockText="1" noThreeD="1"/>
</file>

<file path=xl/ctrlProps/ctrlProp99.xml><?xml version="1.0" encoding="utf-8"?>
<formControlPr xmlns="http://schemas.microsoft.com/office/spreadsheetml/2009/9/main" objectType="CheckBox" fmlaLink="$P$52" lockText="1" noThreeD="1"/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png"/><Relationship Id="rId3" Type="http://schemas.openxmlformats.org/officeDocument/2006/relationships/image" Target="../media/image2.png"/><Relationship Id="rId7" Type="http://schemas.openxmlformats.org/officeDocument/2006/relationships/image" Target="../media/image6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5.png"/><Relationship Id="rId5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8</xdr:row>
          <xdr:rowOff>9525</xdr:rowOff>
        </xdr:from>
        <xdr:to>
          <xdr:col>9</xdr:col>
          <xdr:colOff>304800</xdr:colOff>
          <xdr:row>9</xdr:row>
          <xdr:rowOff>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57150</xdr:colOff>
          <xdr:row>8</xdr:row>
          <xdr:rowOff>9525</xdr:rowOff>
        </xdr:from>
        <xdr:to>
          <xdr:col>10</xdr:col>
          <xdr:colOff>323850</xdr:colOff>
          <xdr:row>9</xdr:row>
          <xdr:rowOff>9525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66675</xdr:colOff>
          <xdr:row>8</xdr:row>
          <xdr:rowOff>19050</xdr:rowOff>
        </xdr:from>
        <xdr:to>
          <xdr:col>11</xdr:col>
          <xdr:colOff>314325</xdr:colOff>
          <xdr:row>8</xdr:row>
          <xdr:rowOff>304800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66675</xdr:colOff>
          <xdr:row>8</xdr:row>
          <xdr:rowOff>19050</xdr:rowOff>
        </xdr:from>
        <xdr:to>
          <xdr:col>12</xdr:col>
          <xdr:colOff>295275</xdr:colOff>
          <xdr:row>8</xdr:row>
          <xdr:rowOff>304800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85725</xdr:colOff>
          <xdr:row>9</xdr:row>
          <xdr:rowOff>19050</xdr:rowOff>
        </xdr:from>
        <xdr:to>
          <xdr:col>9</xdr:col>
          <xdr:colOff>304800</xdr:colOff>
          <xdr:row>9</xdr:row>
          <xdr:rowOff>304800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9</xdr:row>
          <xdr:rowOff>9525</xdr:rowOff>
        </xdr:from>
        <xdr:to>
          <xdr:col>10</xdr:col>
          <xdr:colOff>323850</xdr:colOff>
          <xdr:row>10</xdr:row>
          <xdr:rowOff>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76200</xdr:colOff>
          <xdr:row>9</xdr:row>
          <xdr:rowOff>19050</xdr:rowOff>
        </xdr:from>
        <xdr:to>
          <xdr:col>11</xdr:col>
          <xdr:colOff>314325</xdr:colOff>
          <xdr:row>10</xdr:row>
          <xdr:rowOff>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66675</xdr:colOff>
          <xdr:row>9</xdr:row>
          <xdr:rowOff>19050</xdr:rowOff>
        </xdr:from>
        <xdr:to>
          <xdr:col>12</xdr:col>
          <xdr:colOff>295275</xdr:colOff>
          <xdr:row>10</xdr:row>
          <xdr:rowOff>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95250</xdr:colOff>
          <xdr:row>10</xdr:row>
          <xdr:rowOff>9525</xdr:rowOff>
        </xdr:from>
        <xdr:to>
          <xdr:col>9</xdr:col>
          <xdr:colOff>295275</xdr:colOff>
          <xdr:row>11</xdr:row>
          <xdr:rowOff>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10</xdr:row>
          <xdr:rowOff>9525</xdr:rowOff>
        </xdr:from>
        <xdr:to>
          <xdr:col>10</xdr:col>
          <xdr:colOff>323850</xdr:colOff>
          <xdr:row>11</xdr:row>
          <xdr:rowOff>9525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66675</xdr:colOff>
          <xdr:row>10</xdr:row>
          <xdr:rowOff>19050</xdr:rowOff>
        </xdr:from>
        <xdr:to>
          <xdr:col>11</xdr:col>
          <xdr:colOff>314325</xdr:colOff>
          <xdr:row>10</xdr:row>
          <xdr:rowOff>314325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57150</xdr:colOff>
          <xdr:row>10</xdr:row>
          <xdr:rowOff>19050</xdr:rowOff>
        </xdr:from>
        <xdr:to>
          <xdr:col>12</xdr:col>
          <xdr:colOff>304800</xdr:colOff>
          <xdr:row>10</xdr:row>
          <xdr:rowOff>314325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85725</xdr:colOff>
          <xdr:row>11</xdr:row>
          <xdr:rowOff>0</xdr:rowOff>
        </xdr:from>
        <xdr:to>
          <xdr:col>9</xdr:col>
          <xdr:colOff>304800</xdr:colOff>
          <xdr:row>12</xdr:row>
          <xdr:rowOff>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11</xdr:row>
          <xdr:rowOff>0</xdr:rowOff>
        </xdr:from>
        <xdr:to>
          <xdr:col>10</xdr:col>
          <xdr:colOff>323850</xdr:colOff>
          <xdr:row>12</xdr:row>
          <xdr:rowOff>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76200</xdr:colOff>
          <xdr:row>11</xdr:row>
          <xdr:rowOff>0</xdr:rowOff>
        </xdr:from>
        <xdr:to>
          <xdr:col>11</xdr:col>
          <xdr:colOff>314325</xdr:colOff>
          <xdr:row>11</xdr:row>
          <xdr:rowOff>304800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57150</xdr:colOff>
          <xdr:row>11</xdr:row>
          <xdr:rowOff>0</xdr:rowOff>
        </xdr:from>
        <xdr:to>
          <xdr:col>12</xdr:col>
          <xdr:colOff>304800</xdr:colOff>
          <xdr:row>11</xdr:row>
          <xdr:rowOff>304800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85725</xdr:colOff>
          <xdr:row>12</xdr:row>
          <xdr:rowOff>0</xdr:rowOff>
        </xdr:from>
        <xdr:to>
          <xdr:col>9</xdr:col>
          <xdr:colOff>304800</xdr:colOff>
          <xdr:row>13</xdr:row>
          <xdr:rowOff>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57150</xdr:colOff>
          <xdr:row>12</xdr:row>
          <xdr:rowOff>9525</xdr:rowOff>
        </xdr:from>
        <xdr:to>
          <xdr:col>10</xdr:col>
          <xdr:colOff>323850</xdr:colOff>
          <xdr:row>12</xdr:row>
          <xdr:rowOff>304800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76200</xdr:colOff>
          <xdr:row>12</xdr:row>
          <xdr:rowOff>0</xdr:rowOff>
        </xdr:from>
        <xdr:to>
          <xdr:col>11</xdr:col>
          <xdr:colOff>314325</xdr:colOff>
          <xdr:row>12</xdr:row>
          <xdr:rowOff>304800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66675</xdr:colOff>
          <xdr:row>12</xdr:row>
          <xdr:rowOff>9525</xdr:rowOff>
        </xdr:from>
        <xdr:to>
          <xdr:col>12</xdr:col>
          <xdr:colOff>304800</xdr:colOff>
          <xdr:row>12</xdr:row>
          <xdr:rowOff>304800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85725</xdr:colOff>
          <xdr:row>13</xdr:row>
          <xdr:rowOff>19050</xdr:rowOff>
        </xdr:from>
        <xdr:to>
          <xdr:col>9</xdr:col>
          <xdr:colOff>304800</xdr:colOff>
          <xdr:row>13</xdr:row>
          <xdr:rowOff>314325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13</xdr:row>
          <xdr:rowOff>19050</xdr:rowOff>
        </xdr:from>
        <xdr:to>
          <xdr:col>10</xdr:col>
          <xdr:colOff>323850</xdr:colOff>
          <xdr:row>13</xdr:row>
          <xdr:rowOff>304800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66675</xdr:colOff>
          <xdr:row>13</xdr:row>
          <xdr:rowOff>9525</xdr:rowOff>
        </xdr:from>
        <xdr:to>
          <xdr:col>11</xdr:col>
          <xdr:colOff>314325</xdr:colOff>
          <xdr:row>14</xdr:row>
          <xdr:rowOff>9525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57150</xdr:colOff>
          <xdr:row>13</xdr:row>
          <xdr:rowOff>9525</xdr:rowOff>
        </xdr:from>
        <xdr:to>
          <xdr:col>12</xdr:col>
          <xdr:colOff>304800</xdr:colOff>
          <xdr:row>14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85725</xdr:colOff>
          <xdr:row>14</xdr:row>
          <xdr:rowOff>0</xdr:rowOff>
        </xdr:from>
        <xdr:to>
          <xdr:col>9</xdr:col>
          <xdr:colOff>304800</xdr:colOff>
          <xdr:row>14</xdr:row>
          <xdr:rowOff>304800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13</xdr:row>
          <xdr:rowOff>314325</xdr:rowOff>
        </xdr:from>
        <xdr:to>
          <xdr:col>10</xdr:col>
          <xdr:colOff>323850</xdr:colOff>
          <xdr:row>14</xdr:row>
          <xdr:rowOff>314325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66675</xdr:colOff>
          <xdr:row>14</xdr:row>
          <xdr:rowOff>0</xdr:rowOff>
        </xdr:from>
        <xdr:to>
          <xdr:col>11</xdr:col>
          <xdr:colOff>314325</xdr:colOff>
          <xdr:row>14</xdr:row>
          <xdr:rowOff>304800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66675</xdr:colOff>
          <xdr:row>14</xdr:row>
          <xdr:rowOff>9525</xdr:rowOff>
        </xdr:from>
        <xdr:to>
          <xdr:col>12</xdr:col>
          <xdr:colOff>295275</xdr:colOff>
          <xdr:row>14</xdr:row>
          <xdr:rowOff>304800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85725</xdr:colOff>
          <xdr:row>15</xdr:row>
          <xdr:rowOff>9525</xdr:rowOff>
        </xdr:from>
        <xdr:to>
          <xdr:col>9</xdr:col>
          <xdr:colOff>295275</xdr:colOff>
          <xdr:row>15</xdr:row>
          <xdr:rowOff>304800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15</xdr:row>
          <xdr:rowOff>9525</xdr:rowOff>
        </xdr:from>
        <xdr:to>
          <xdr:col>10</xdr:col>
          <xdr:colOff>323850</xdr:colOff>
          <xdr:row>15</xdr:row>
          <xdr:rowOff>304800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76200</xdr:colOff>
          <xdr:row>15</xdr:row>
          <xdr:rowOff>0</xdr:rowOff>
        </xdr:from>
        <xdr:to>
          <xdr:col>11</xdr:col>
          <xdr:colOff>314325</xdr:colOff>
          <xdr:row>15</xdr:row>
          <xdr:rowOff>304800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66675</xdr:colOff>
          <xdr:row>15</xdr:row>
          <xdr:rowOff>9525</xdr:rowOff>
        </xdr:from>
        <xdr:to>
          <xdr:col>12</xdr:col>
          <xdr:colOff>295275</xdr:colOff>
          <xdr:row>15</xdr:row>
          <xdr:rowOff>304800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85725</xdr:colOff>
          <xdr:row>16</xdr:row>
          <xdr:rowOff>19050</xdr:rowOff>
        </xdr:from>
        <xdr:to>
          <xdr:col>9</xdr:col>
          <xdr:colOff>304800</xdr:colOff>
          <xdr:row>16</xdr:row>
          <xdr:rowOff>314325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16</xdr:row>
          <xdr:rowOff>9525</xdr:rowOff>
        </xdr:from>
        <xdr:to>
          <xdr:col>10</xdr:col>
          <xdr:colOff>323850</xdr:colOff>
          <xdr:row>17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76200</xdr:colOff>
          <xdr:row>16</xdr:row>
          <xdr:rowOff>9525</xdr:rowOff>
        </xdr:from>
        <xdr:to>
          <xdr:col>11</xdr:col>
          <xdr:colOff>314325</xdr:colOff>
          <xdr:row>17</xdr:row>
          <xdr:rowOff>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57150</xdr:colOff>
          <xdr:row>16</xdr:row>
          <xdr:rowOff>9525</xdr:rowOff>
        </xdr:from>
        <xdr:to>
          <xdr:col>12</xdr:col>
          <xdr:colOff>304800</xdr:colOff>
          <xdr:row>17</xdr:row>
          <xdr:rowOff>9525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85725</xdr:colOff>
          <xdr:row>17</xdr:row>
          <xdr:rowOff>0</xdr:rowOff>
        </xdr:from>
        <xdr:to>
          <xdr:col>9</xdr:col>
          <xdr:colOff>304800</xdr:colOff>
          <xdr:row>17</xdr:row>
          <xdr:rowOff>304800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17</xdr:row>
          <xdr:rowOff>9525</xdr:rowOff>
        </xdr:from>
        <xdr:to>
          <xdr:col>10</xdr:col>
          <xdr:colOff>323850</xdr:colOff>
          <xdr:row>17</xdr:row>
          <xdr:rowOff>304800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76200</xdr:colOff>
          <xdr:row>17</xdr:row>
          <xdr:rowOff>0</xdr:rowOff>
        </xdr:from>
        <xdr:to>
          <xdr:col>11</xdr:col>
          <xdr:colOff>314325</xdr:colOff>
          <xdr:row>18</xdr:row>
          <xdr:rowOff>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66675</xdr:colOff>
          <xdr:row>17</xdr:row>
          <xdr:rowOff>9525</xdr:rowOff>
        </xdr:from>
        <xdr:to>
          <xdr:col>12</xdr:col>
          <xdr:colOff>304800</xdr:colOff>
          <xdr:row>17</xdr:row>
          <xdr:rowOff>295275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85725</xdr:colOff>
          <xdr:row>18</xdr:row>
          <xdr:rowOff>38100</xdr:rowOff>
        </xdr:from>
        <xdr:to>
          <xdr:col>9</xdr:col>
          <xdr:colOff>295275</xdr:colOff>
          <xdr:row>18</xdr:row>
          <xdr:rowOff>295275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18</xdr:row>
          <xdr:rowOff>9525</xdr:rowOff>
        </xdr:from>
        <xdr:to>
          <xdr:col>10</xdr:col>
          <xdr:colOff>323850</xdr:colOff>
          <xdr:row>19</xdr:row>
          <xdr:rowOff>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76200</xdr:colOff>
          <xdr:row>18</xdr:row>
          <xdr:rowOff>9525</xdr:rowOff>
        </xdr:from>
        <xdr:to>
          <xdr:col>11</xdr:col>
          <xdr:colOff>314325</xdr:colOff>
          <xdr:row>19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66675</xdr:colOff>
          <xdr:row>18</xdr:row>
          <xdr:rowOff>19050</xdr:rowOff>
        </xdr:from>
        <xdr:to>
          <xdr:col>12</xdr:col>
          <xdr:colOff>295275</xdr:colOff>
          <xdr:row>18</xdr:row>
          <xdr:rowOff>314325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66675</xdr:colOff>
          <xdr:row>21</xdr:row>
          <xdr:rowOff>9525</xdr:rowOff>
        </xdr:from>
        <xdr:to>
          <xdr:col>9</xdr:col>
          <xdr:colOff>304800</xdr:colOff>
          <xdr:row>22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66675</xdr:colOff>
          <xdr:row>22</xdr:row>
          <xdr:rowOff>9525</xdr:rowOff>
        </xdr:from>
        <xdr:to>
          <xdr:col>9</xdr:col>
          <xdr:colOff>304800</xdr:colOff>
          <xdr:row>23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66675</xdr:colOff>
          <xdr:row>23</xdr:row>
          <xdr:rowOff>9525</xdr:rowOff>
        </xdr:from>
        <xdr:to>
          <xdr:col>9</xdr:col>
          <xdr:colOff>304800</xdr:colOff>
          <xdr:row>24</xdr:row>
          <xdr:rowOff>9525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66675</xdr:colOff>
          <xdr:row>24</xdr:row>
          <xdr:rowOff>9525</xdr:rowOff>
        </xdr:from>
        <xdr:to>
          <xdr:col>9</xdr:col>
          <xdr:colOff>304800</xdr:colOff>
          <xdr:row>25</xdr:row>
          <xdr:rowOff>9525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66675</xdr:colOff>
          <xdr:row>25</xdr:row>
          <xdr:rowOff>9525</xdr:rowOff>
        </xdr:from>
        <xdr:to>
          <xdr:col>9</xdr:col>
          <xdr:colOff>304800</xdr:colOff>
          <xdr:row>26</xdr:row>
          <xdr:rowOff>9525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85725</xdr:colOff>
          <xdr:row>42</xdr:row>
          <xdr:rowOff>0</xdr:rowOff>
        </xdr:from>
        <xdr:to>
          <xdr:col>9</xdr:col>
          <xdr:colOff>295275</xdr:colOff>
          <xdr:row>42</xdr:row>
          <xdr:rowOff>304800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66675</xdr:colOff>
          <xdr:row>26</xdr:row>
          <xdr:rowOff>9525</xdr:rowOff>
        </xdr:from>
        <xdr:to>
          <xdr:col>9</xdr:col>
          <xdr:colOff>304800</xdr:colOff>
          <xdr:row>27</xdr:row>
          <xdr:rowOff>9525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66675</xdr:colOff>
          <xdr:row>27</xdr:row>
          <xdr:rowOff>9525</xdr:rowOff>
        </xdr:from>
        <xdr:to>
          <xdr:col>9</xdr:col>
          <xdr:colOff>304800</xdr:colOff>
          <xdr:row>28</xdr:row>
          <xdr:rowOff>9525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85725</xdr:colOff>
          <xdr:row>38</xdr:row>
          <xdr:rowOff>9525</xdr:rowOff>
        </xdr:from>
        <xdr:to>
          <xdr:col>9</xdr:col>
          <xdr:colOff>304800</xdr:colOff>
          <xdr:row>38</xdr:row>
          <xdr:rowOff>295275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0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46</xdr:row>
          <xdr:rowOff>19050</xdr:rowOff>
        </xdr:from>
        <xdr:to>
          <xdr:col>9</xdr:col>
          <xdr:colOff>323850</xdr:colOff>
          <xdr:row>46</xdr:row>
          <xdr:rowOff>314325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0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47</xdr:row>
          <xdr:rowOff>19050</xdr:rowOff>
        </xdr:from>
        <xdr:to>
          <xdr:col>9</xdr:col>
          <xdr:colOff>323850</xdr:colOff>
          <xdr:row>47</xdr:row>
          <xdr:rowOff>304800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57150</xdr:colOff>
          <xdr:row>21</xdr:row>
          <xdr:rowOff>9525</xdr:rowOff>
        </xdr:from>
        <xdr:to>
          <xdr:col>10</xdr:col>
          <xdr:colOff>304800</xdr:colOff>
          <xdr:row>22</xdr:row>
          <xdr:rowOff>9525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0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57150</xdr:colOff>
          <xdr:row>22</xdr:row>
          <xdr:rowOff>19050</xdr:rowOff>
        </xdr:from>
        <xdr:to>
          <xdr:col>10</xdr:col>
          <xdr:colOff>304800</xdr:colOff>
          <xdr:row>23</xdr:row>
          <xdr:rowOff>0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57150</xdr:colOff>
          <xdr:row>23</xdr:row>
          <xdr:rowOff>9525</xdr:rowOff>
        </xdr:from>
        <xdr:to>
          <xdr:col>10</xdr:col>
          <xdr:colOff>304800</xdr:colOff>
          <xdr:row>24</xdr:row>
          <xdr:rowOff>0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57150</xdr:colOff>
          <xdr:row>24</xdr:row>
          <xdr:rowOff>9525</xdr:rowOff>
        </xdr:from>
        <xdr:to>
          <xdr:col>10</xdr:col>
          <xdr:colOff>304800</xdr:colOff>
          <xdr:row>25</xdr:row>
          <xdr:rowOff>0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0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57150</xdr:colOff>
          <xdr:row>25</xdr:row>
          <xdr:rowOff>9525</xdr:rowOff>
        </xdr:from>
        <xdr:to>
          <xdr:col>10</xdr:col>
          <xdr:colOff>304800</xdr:colOff>
          <xdr:row>26</xdr:row>
          <xdr:rowOff>0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0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42</xdr:row>
          <xdr:rowOff>9525</xdr:rowOff>
        </xdr:from>
        <xdr:to>
          <xdr:col>10</xdr:col>
          <xdr:colOff>295275</xdr:colOff>
          <xdr:row>42</xdr:row>
          <xdr:rowOff>304800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0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57150</xdr:colOff>
          <xdr:row>26</xdr:row>
          <xdr:rowOff>19050</xdr:rowOff>
        </xdr:from>
        <xdr:to>
          <xdr:col>10</xdr:col>
          <xdr:colOff>304800</xdr:colOff>
          <xdr:row>26</xdr:row>
          <xdr:rowOff>314325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0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57150</xdr:colOff>
          <xdr:row>27</xdr:row>
          <xdr:rowOff>9525</xdr:rowOff>
        </xdr:from>
        <xdr:to>
          <xdr:col>10</xdr:col>
          <xdr:colOff>314325</xdr:colOff>
          <xdr:row>28</xdr:row>
          <xdr:rowOff>0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0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38</xdr:row>
          <xdr:rowOff>9525</xdr:rowOff>
        </xdr:from>
        <xdr:to>
          <xdr:col>10</xdr:col>
          <xdr:colOff>295275</xdr:colOff>
          <xdr:row>38</xdr:row>
          <xdr:rowOff>304800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0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46</xdr:row>
          <xdr:rowOff>9525</xdr:rowOff>
        </xdr:from>
        <xdr:to>
          <xdr:col>10</xdr:col>
          <xdr:colOff>314325</xdr:colOff>
          <xdr:row>47</xdr:row>
          <xdr:rowOff>0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00000000-0008-0000-0000-00004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47</xdr:row>
          <xdr:rowOff>9525</xdr:rowOff>
        </xdr:from>
        <xdr:to>
          <xdr:col>10</xdr:col>
          <xdr:colOff>314325</xdr:colOff>
          <xdr:row>48</xdr:row>
          <xdr:rowOff>0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00000000-0008-0000-0000-00004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57150</xdr:colOff>
          <xdr:row>21</xdr:row>
          <xdr:rowOff>19050</xdr:rowOff>
        </xdr:from>
        <xdr:to>
          <xdr:col>11</xdr:col>
          <xdr:colOff>276225</xdr:colOff>
          <xdr:row>22</xdr:row>
          <xdr:rowOff>0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00000000-0008-0000-0000-00004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57150</xdr:colOff>
          <xdr:row>22</xdr:row>
          <xdr:rowOff>9525</xdr:rowOff>
        </xdr:from>
        <xdr:to>
          <xdr:col>11</xdr:col>
          <xdr:colOff>276225</xdr:colOff>
          <xdr:row>23</xdr:row>
          <xdr:rowOff>0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00000000-0008-0000-0000-00004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47625</xdr:colOff>
          <xdr:row>23</xdr:row>
          <xdr:rowOff>9525</xdr:rowOff>
        </xdr:from>
        <xdr:to>
          <xdr:col>11</xdr:col>
          <xdr:colOff>276225</xdr:colOff>
          <xdr:row>24</xdr:row>
          <xdr:rowOff>9525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00000000-0008-0000-0000-00004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57150</xdr:colOff>
          <xdr:row>24</xdr:row>
          <xdr:rowOff>19050</xdr:rowOff>
        </xdr:from>
        <xdr:to>
          <xdr:col>11</xdr:col>
          <xdr:colOff>276225</xdr:colOff>
          <xdr:row>24</xdr:row>
          <xdr:rowOff>314325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00000000-0008-0000-0000-00004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47625</xdr:colOff>
          <xdr:row>25</xdr:row>
          <xdr:rowOff>9525</xdr:rowOff>
        </xdr:from>
        <xdr:to>
          <xdr:col>11</xdr:col>
          <xdr:colOff>276225</xdr:colOff>
          <xdr:row>26</xdr:row>
          <xdr:rowOff>0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00000000-0008-0000-0000-00004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57150</xdr:colOff>
          <xdr:row>42</xdr:row>
          <xdr:rowOff>0</xdr:rowOff>
        </xdr:from>
        <xdr:to>
          <xdr:col>11</xdr:col>
          <xdr:colOff>304800</xdr:colOff>
          <xdr:row>43</xdr:row>
          <xdr:rowOff>0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00000000-0008-0000-0000-00004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57150</xdr:colOff>
          <xdr:row>26</xdr:row>
          <xdr:rowOff>19050</xdr:rowOff>
        </xdr:from>
        <xdr:to>
          <xdr:col>11</xdr:col>
          <xdr:colOff>276225</xdr:colOff>
          <xdr:row>26</xdr:row>
          <xdr:rowOff>304800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00000000-0008-0000-0000-00004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47625</xdr:colOff>
          <xdr:row>27</xdr:row>
          <xdr:rowOff>9525</xdr:rowOff>
        </xdr:from>
        <xdr:to>
          <xdr:col>11</xdr:col>
          <xdr:colOff>276225</xdr:colOff>
          <xdr:row>28</xdr:row>
          <xdr:rowOff>0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id="{00000000-0008-0000-0000-00004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57150</xdr:colOff>
          <xdr:row>38</xdr:row>
          <xdr:rowOff>0</xdr:rowOff>
        </xdr:from>
        <xdr:to>
          <xdr:col>11</xdr:col>
          <xdr:colOff>304800</xdr:colOff>
          <xdr:row>39</xdr:row>
          <xdr:rowOff>0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  <a:ext uri="{FF2B5EF4-FFF2-40B4-BE49-F238E27FC236}">
                  <a16:creationId xmlns:a16="http://schemas.microsoft.com/office/drawing/2014/main" id="{00000000-0008-0000-0000-00004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66675</xdr:colOff>
          <xdr:row>46</xdr:row>
          <xdr:rowOff>19050</xdr:rowOff>
        </xdr:from>
        <xdr:to>
          <xdr:col>11</xdr:col>
          <xdr:colOff>314325</xdr:colOff>
          <xdr:row>46</xdr:row>
          <xdr:rowOff>314325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  <a:ext uri="{FF2B5EF4-FFF2-40B4-BE49-F238E27FC236}">
                  <a16:creationId xmlns:a16="http://schemas.microsoft.com/office/drawing/2014/main" id="{00000000-0008-0000-0000-00004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66675</xdr:colOff>
          <xdr:row>47</xdr:row>
          <xdr:rowOff>19050</xdr:rowOff>
        </xdr:from>
        <xdr:to>
          <xdr:col>11</xdr:col>
          <xdr:colOff>323850</xdr:colOff>
          <xdr:row>47</xdr:row>
          <xdr:rowOff>314325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  <a:ext uri="{FF2B5EF4-FFF2-40B4-BE49-F238E27FC236}">
                  <a16:creationId xmlns:a16="http://schemas.microsoft.com/office/drawing/2014/main" id="{00000000-0008-0000-0000-00004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47625</xdr:colOff>
          <xdr:row>21</xdr:row>
          <xdr:rowOff>9525</xdr:rowOff>
        </xdr:from>
        <xdr:to>
          <xdr:col>12</xdr:col>
          <xdr:colOff>276225</xdr:colOff>
          <xdr:row>22</xdr:row>
          <xdr:rowOff>0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:a16="http://schemas.microsoft.com/office/drawing/2014/main" id="{00000000-0008-0000-0000-00004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57150</xdr:colOff>
          <xdr:row>22</xdr:row>
          <xdr:rowOff>9525</xdr:rowOff>
        </xdr:from>
        <xdr:to>
          <xdr:col>12</xdr:col>
          <xdr:colOff>266700</xdr:colOff>
          <xdr:row>23</xdr:row>
          <xdr:rowOff>0</xdr:rowOff>
        </xdr:to>
        <xdr:sp macro="" textlink="">
          <xdr:nvSpPr>
            <xdr:cNvPr id="1103" name="Check Box 79" hidden="1">
              <a:extLst>
                <a:ext uri="{63B3BB69-23CF-44E3-9099-C40C66FF867C}">
                  <a14:compatExt spid="_x0000_s1103"/>
                </a:ext>
                <a:ext uri="{FF2B5EF4-FFF2-40B4-BE49-F238E27FC236}">
                  <a16:creationId xmlns:a16="http://schemas.microsoft.com/office/drawing/2014/main" id="{00000000-0008-0000-0000-00004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47625</xdr:colOff>
          <xdr:row>23</xdr:row>
          <xdr:rowOff>9525</xdr:rowOff>
        </xdr:from>
        <xdr:to>
          <xdr:col>12</xdr:col>
          <xdr:colOff>276225</xdr:colOff>
          <xdr:row>24</xdr:row>
          <xdr:rowOff>0</xdr:rowOff>
        </xdr:to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  <a:ext uri="{FF2B5EF4-FFF2-40B4-BE49-F238E27FC236}">
                  <a16:creationId xmlns:a16="http://schemas.microsoft.com/office/drawing/2014/main" id="{00000000-0008-0000-0000-00005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57150</xdr:colOff>
          <xdr:row>24</xdr:row>
          <xdr:rowOff>19050</xdr:rowOff>
        </xdr:from>
        <xdr:to>
          <xdr:col>12</xdr:col>
          <xdr:colOff>266700</xdr:colOff>
          <xdr:row>24</xdr:row>
          <xdr:rowOff>314325</xdr:rowOff>
        </xdr:to>
        <xdr:sp macro=""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  <a:ext uri="{FF2B5EF4-FFF2-40B4-BE49-F238E27FC236}">
                  <a16:creationId xmlns:a16="http://schemas.microsoft.com/office/drawing/2014/main" id="{00000000-0008-0000-0000-00005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57150</xdr:colOff>
          <xdr:row>25</xdr:row>
          <xdr:rowOff>19050</xdr:rowOff>
        </xdr:from>
        <xdr:to>
          <xdr:col>12</xdr:col>
          <xdr:colOff>266700</xdr:colOff>
          <xdr:row>25</xdr:row>
          <xdr:rowOff>314325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  <a:ext uri="{FF2B5EF4-FFF2-40B4-BE49-F238E27FC236}">
                  <a16:creationId xmlns:a16="http://schemas.microsoft.com/office/drawing/2014/main" id="{00000000-0008-0000-0000-00005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76200</xdr:colOff>
          <xdr:row>42</xdr:row>
          <xdr:rowOff>0</xdr:rowOff>
        </xdr:from>
        <xdr:to>
          <xdr:col>12</xdr:col>
          <xdr:colOff>314325</xdr:colOff>
          <xdr:row>43</xdr:row>
          <xdr:rowOff>0</xdr:rowOff>
        </xdr:to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  <a:ext uri="{FF2B5EF4-FFF2-40B4-BE49-F238E27FC236}">
                  <a16:creationId xmlns:a16="http://schemas.microsoft.com/office/drawing/2014/main" id="{00000000-0008-0000-0000-00005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47625</xdr:colOff>
          <xdr:row>26</xdr:row>
          <xdr:rowOff>9525</xdr:rowOff>
        </xdr:from>
        <xdr:to>
          <xdr:col>12</xdr:col>
          <xdr:colOff>276225</xdr:colOff>
          <xdr:row>27</xdr:row>
          <xdr:rowOff>0</xdr:rowOff>
        </xdr:to>
        <xdr:sp macro="" textlink="">
          <xdr:nvSpPr>
            <xdr:cNvPr id="1108" name="Check Box 84" hidden="1">
              <a:extLst>
                <a:ext uri="{63B3BB69-23CF-44E3-9099-C40C66FF867C}">
                  <a14:compatExt spid="_x0000_s1108"/>
                </a:ext>
                <a:ext uri="{FF2B5EF4-FFF2-40B4-BE49-F238E27FC236}">
                  <a16:creationId xmlns:a16="http://schemas.microsoft.com/office/drawing/2014/main" id="{00000000-0008-0000-0000-00005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57150</xdr:colOff>
          <xdr:row>27</xdr:row>
          <xdr:rowOff>9525</xdr:rowOff>
        </xdr:from>
        <xdr:to>
          <xdr:col>12</xdr:col>
          <xdr:colOff>276225</xdr:colOff>
          <xdr:row>28</xdr:row>
          <xdr:rowOff>0</xdr:rowOff>
        </xdr:to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  <a:ext uri="{FF2B5EF4-FFF2-40B4-BE49-F238E27FC236}">
                  <a16:creationId xmlns:a16="http://schemas.microsoft.com/office/drawing/2014/main" id="{00000000-0008-0000-0000-00005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76200</xdr:colOff>
          <xdr:row>38</xdr:row>
          <xdr:rowOff>9525</xdr:rowOff>
        </xdr:from>
        <xdr:to>
          <xdr:col>12</xdr:col>
          <xdr:colOff>314325</xdr:colOff>
          <xdr:row>38</xdr:row>
          <xdr:rowOff>304800</xdr:rowOff>
        </xdr:to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  <a:ext uri="{FF2B5EF4-FFF2-40B4-BE49-F238E27FC236}">
                  <a16:creationId xmlns:a16="http://schemas.microsoft.com/office/drawing/2014/main" id="{00000000-0008-0000-0000-00005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66675</xdr:colOff>
          <xdr:row>46</xdr:row>
          <xdr:rowOff>19050</xdr:rowOff>
        </xdr:from>
        <xdr:to>
          <xdr:col>12</xdr:col>
          <xdr:colOff>276225</xdr:colOff>
          <xdr:row>47</xdr:row>
          <xdr:rowOff>9525</xdr:rowOff>
        </xdr:to>
        <xdr:sp macro="" textlink="">
          <xdr:nvSpPr>
            <xdr:cNvPr id="1111" name="Check Box 87" hidden="1">
              <a:extLst>
                <a:ext uri="{63B3BB69-23CF-44E3-9099-C40C66FF867C}">
                  <a14:compatExt spid="_x0000_s1111"/>
                </a:ext>
                <a:ext uri="{FF2B5EF4-FFF2-40B4-BE49-F238E27FC236}">
                  <a16:creationId xmlns:a16="http://schemas.microsoft.com/office/drawing/2014/main" id="{00000000-0008-0000-0000-00005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66675</xdr:colOff>
          <xdr:row>47</xdr:row>
          <xdr:rowOff>9525</xdr:rowOff>
        </xdr:from>
        <xdr:to>
          <xdr:col>12</xdr:col>
          <xdr:colOff>333375</xdr:colOff>
          <xdr:row>48</xdr:row>
          <xdr:rowOff>0</xdr:rowOff>
        </xdr:to>
        <xdr:sp macro="" textlink="">
          <xdr:nvSpPr>
            <xdr:cNvPr id="1112" name="Check Box 88" hidden="1">
              <a:extLst>
                <a:ext uri="{63B3BB69-23CF-44E3-9099-C40C66FF867C}">
                  <a14:compatExt spid="_x0000_s1112"/>
                </a:ext>
                <a:ext uri="{FF2B5EF4-FFF2-40B4-BE49-F238E27FC236}">
                  <a16:creationId xmlns:a16="http://schemas.microsoft.com/office/drawing/2014/main" id="{00000000-0008-0000-0000-00005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48</xdr:row>
          <xdr:rowOff>19050</xdr:rowOff>
        </xdr:from>
        <xdr:to>
          <xdr:col>9</xdr:col>
          <xdr:colOff>323850</xdr:colOff>
          <xdr:row>49</xdr:row>
          <xdr:rowOff>0</xdr:rowOff>
        </xdr:to>
        <xdr:sp macro="" textlink="">
          <xdr:nvSpPr>
            <xdr:cNvPr id="1113" name="Check Box 89" hidden="1">
              <a:extLst>
                <a:ext uri="{63B3BB69-23CF-44E3-9099-C40C66FF867C}">
                  <a14:compatExt spid="_x0000_s1113"/>
                </a:ext>
                <a:ext uri="{FF2B5EF4-FFF2-40B4-BE49-F238E27FC236}">
                  <a16:creationId xmlns:a16="http://schemas.microsoft.com/office/drawing/2014/main" id="{00000000-0008-0000-0000-00005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48</xdr:row>
          <xdr:rowOff>9525</xdr:rowOff>
        </xdr:from>
        <xdr:to>
          <xdr:col>10</xdr:col>
          <xdr:colOff>314325</xdr:colOff>
          <xdr:row>49</xdr:row>
          <xdr:rowOff>9525</xdr:rowOff>
        </xdr:to>
        <xdr:sp macro="" textlink="">
          <xdr:nvSpPr>
            <xdr:cNvPr id="1114" name="Check Box 90" hidden="1">
              <a:extLst>
                <a:ext uri="{63B3BB69-23CF-44E3-9099-C40C66FF867C}">
                  <a14:compatExt spid="_x0000_s1114"/>
                </a:ext>
                <a:ext uri="{FF2B5EF4-FFF2-40B4-BE49-F238E27FC236}">
                  <a16:creationId xmlns:a16="http://schemas.microsoft.com/office/drawing/2014/main" id="{00000000-0008-0000-0000-00005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66675</xdr:colOff>
          <xdr:row>48</xdr:row>
          <xdr:rowOff>9525</xdr:rowOff>
        </xdr:from>
        <xdr:to>
          <xdr:col>11</xdr:col>
          <xdr:colOff>314325</xdr:colOff>
          <xdr:row>49</xdr:row>
          <xdr:rowOff>9525</xdr:rowOff>
        </xdr:to>
        <xdr:sp macro="" textlink="">
          <xdr:nvSpPr>
            <xdr:cNvPr id="1115" name="Check Box 91" hidden="1">
              <a:extLst>
                <a:ext uri="{63B3BB69-23CF-44E3-9099-C40C66FF867C}">
                  <a14:compatExt spid="_x0000_s1115"/>
                </a:ext>
                <a:ext uri="{FF2B5EF4-FFF2-40B4-BE49-F238E27FC236}">
                  <a16:creationId xmlns:a16="http://schemas.microsoft.com/office/drawing/2014/main" id="{00000000-0008-0000-0000-00005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66675</xdr:colOff>
          <xdr:row>48</xdr:row>
          <xdr:rowOff>9525</xdr:rowOff>
        </xdr:from>
        <xdr:to>
          <xdr:col>12</xdr:col>
          <xdr:colOff>333375</xdr:colOff>
          <xdr:row>49</xdr:row>
          <xdr:rowOff>0</xdr:rowOff>
        </xdr:to>
        <xdr:sp macro="" textlink="">
          <xdr:nvSpPr>
            <xdr:cNvPr id="1116" name="Check Box 92" hidden="1">
              <a:extLst>
                <a:ext uri="{63B3BB69-23CF-44E3-9099-C40C66FF867C}">
                  <a14:compatExt spid="_x0000_s1116"/>
                </a:ext>
                <a:ext uri="{FF2B5EF4-FFF2-40B4-BE49-F238E27FC236}">
                  <a16:creationId xmlns:a16="http://schemas.microsoft.com/office/drawing/2014/main" id="{00000000-0008-0000-0000-00005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85725</xdr:colOff>
          <xdr:row>45</xdr:row>
          <xdr:rowOff>19050</xdr:rowOff>
        </xdr:from>
        <xdr:to>
          <xdr:col>9</xdr:col>
          <xdr:colOff>323850</xdr:colOff>
          <xdr:row>46</xdr:row>
          <xdr:rowOff>0</xdr:rowOff>
        </xdr:to>
        <xdr:sp macro="" textlink="">
          <xdr:nvSpPr>
            <xdr:cNvPr id="1117" name="Check Box 93" hidden="1">
              <a:extLst>
                <a:ext uri="{63B3BB69-23CF-44E3-9099-C40C66FF867C}">
                  <a14:compatExt spid="_x0000_s1117"/>
                </a:ext>
                <a:ext uri="{FF2B5EF4-FFF2-40B4-BE49-F238E27FC236}">
                  <a16:creationId xmlns:a16="http://schemas.microsoft.com/office/drawing/2014/main" id="{00000000-0008-0000-0000-00005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45</xdr:row>
          <xdr:rowOff>9525</xdr:rowOff>
        </xdr:from>
        <xdr:to>
          <xdr:col>10</xdr:col>
          <xdr:colOff>314325</xdr:colOff>
          <xdr:row>46</xdr:row>
          <xdr:rowOff>0</xdr:rowOff>
        </xdr:to>
        <xdr:sp macro="" textlink="">
          <xdr:nvSpPr>
            <xdr:cNvPr id="1118" name="Check Box 94" hidden="1">
              <a:extLst>
                <a:ext uri="{63B3BB69-23CF-44E3-9099-C40C66FF867C}">
                  <a14:compatExt spid="_x0000_s1118"/>
                </a:ext>
                <a:ext uri="{FF2B5EF4-FFF2-40B4-BE49-F238E27FC236}">
                  <a16:creationId xmlns:a16="http://schemas.microsoft.com/office/drawing/2014/main" id="{00000000-0008-0000-0000-00005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66675</xdr:colOff>
          <xdr:row>45</xdr:row>
          <xdr:rowOff>19050</xdr:rowOff>
        </xdr:from>
        <xdr:to>
          <xdr:col>11</xdr:col>
          <xdr:colOff>314325</xdr:colOff>
          <xdr:row>45</xdr:row>
          <xdr:rowOff>304800</xdr:rowOff>
        </xdr:to>
        <xdr:sp macro="" textlink="">
          <xdr:nvSpPr>
            <xdr:cNvPr id="1119" name="Check Box 95" hidden="1">
              <a:extLst>
                <a:ext uri="{63B3BB69-23CF-44E3-9099-C40C66FF867C}">
                  <a14:compatExt spid="_x0000_s1119"/>
                </a:ext>
                <a:ext uri="{FF2B5EF4-FFF2-40B4-BE49-F238E27FC236}">
                  <a16:creationId xmlns:a16="http://schemas.microsoft.com/office/drawing/2014/main" id="{00000000-0008-0000-0000-00005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66675</xdr:colOff>
          <xdr:row>45</xdr:row>
          <xdr:rowOff>9525</xdr:rowOff>
        </xdr:from>
        <xdr:to>
          <xdr:col>12</xdr:col>
          <xdr:colOff>333375</xdr:colOff>
          <xdr:row>46</xdr:row>
          <xdr:rowOff>0</xdr:rowOff>
        </xdr:to>
        <xdr:sp macro="" textlink="">
          <xdr:nvSpPr>
            <xdr:cNvPr id="1120" name="Check Box 96" hidden="1">
              <a:extLst>
                <a:ext uri="{63B3BB69-23CF-44E3-9099-C40C66FF867C}">
                  <a14:compatExt spid="_x0000_s1120"/>
                </a:ext>
                <a:ext uri="{FF2B5EF4-FFF2-40B4-BE49-F238E27FC236}">
                  <a16:creationId xmlns:a16="http://schemas.microsoft.com/office/drawing/2014/main" id="{00000000-0008-0000-0000-00006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51</xdr:row>
          <xdr:rowOff>38100</xdr:rowOff>
        </xdr:from>
        <xdr:to>
          <xdr:col>10</xdr:col>
          <xdr:colOff>9525</xdr:colOff>
          <xdr:row>52</xdr:row>
          <xdr:rowOff>19050</xdr:rowOff>
        </xdr:to>
        <xdr:sp macro="" textlink="">
          <xdr:nvSpPr>
            <xdr:cNvPr id="1121" name="Check Box 97" hidden="1">
              <a:extLst>
                <a:ext uri="{63B3BB69-23CF-44E3-9099-C40C66FF867C}">
                  <a14:compatExt spid="_x0000_s1121"/>
                </a:ext>
                <a:ext uri="{FF2B5EF4-FFF2-40B4-BE49-F238E27FC236}">
                  <a16:creationId xmlns:a16="http://schemas.microsoft.com/office/drawing/2014/main" id="{00000000-0008-0000-0000-00006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51</xdr:row>
          <xdr:rowOff>38100</xdr:rowOff>
        </xdr:from>
        <xdr:to>
          <xdr:col>10</xdr:col>
          <xdr:colOff>314325</xdr:colOff>
          <xdr:row>52</xdr:row>
          <xdr:rowOff>19050</xdr:rowOff>
        </xdr:to>
        <xdr:sp macro="" textlink="">
          <xdr:nvSpPr>
            <xdr:cNvPr id="1122" name="Check Box 98" hidden="1">
              <a:extLst>
                <a:ext uri="{63B3BB69-23CF-44E3-9099-C40C66FF867C}">
                  <a14:compatExt spid="_x0000_s1122"/>
                </a:ext>
                <a:ext uri="{FF2B5EF4-FFF2-40B4-BE49-F238E27FC236}">
                  <a16:creationId xmlns:a16="http://schemas.microsoft.com/office/drawing/2014/main" id="{00000000-0008-0000-0000-00006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76200</xdr:colOff>
          <xdr:row>51</xdr:row>
          <xdr:rowOff>38100</xdr:rowOff>
        </xdr:from>
        <xdr:to>
          <xdr:col>11</xdr:col>
          <xdr:colOff>314325</xdr:colOff>
          <xdr:row>52</xdr:row>
          <xdr:rowOff>19050</xdr:rowOff>
        </xdr:to>
        <xdr:sp macro="" textlink="">
          <xdr:nvSpPr>
            <xdr:cNvPr id="1123" name="Check Box 99" hidden="1">
              <a:extLst>
                <a:ext uri="{63B3BB69-23CF-44E3-9099-C40C66FF867C}">
                  <a14:compatExt spid="_x0000_s1123"/>
                </a:ext>
                <a:ext uri="{FF2B5EF4-FFF2-40B4-BE49-F238E27FC236}">
                  <a16:creationId xmlns:a16="http://schemas.microsoft.com/office/drawing/2014/main" id="{00000000-0008-0000-0000-00006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66675</xdr:colOff>
          <xdr:row>51</xdr:row>
          <xdr:rowOff>28575</xdr:rowOff>
        </xdr:from>
        <xdr:to>
          <xdr:col>12</xdr:col>
          <xdr:colOff>314325</xdr:colOff>
          <xdr:row>52</xdr:row>
          <xdr:rowOff>28575</xdr:rowOff>
        </xdr:to>
        <xdr:sp macro="" textlink="">
          <xdr:nvSpPr>
            <xdr:cNvPr id="1124" name="Check Box 100" hidden="1">
              <a:extLst>
                <a:ext uri="{63B3BB69-23CF-44E3-9099-C40C66FF867C}">
                  <a14:compatExt spid="_x0000_s1124"/>
                </a:ext>
                <a:ext uri="{FF2B5EF4-FFF2-40B4-BE49-F238E27FC236}">
                  <a16:creationId xmlns:a16="http://schemas.microsoft.com/office/drawing/2014/main" id="{00000000-0008-0000-0000-00006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52</xdr:row>
          <xdr:rowOff>19050</xdr:rowOff>
        </xdr:from>
        <xdr:to>
          <xdr:col>10</xdr:col>
          <xdr:colOff>9525</xdr:colOff>
          <xdr:row>53</xdr:row>
          <xdr:rowOff>9525</xdr:rowOff>
        </xdr:to>
        <xdr:sp macro="" textlink="">
          <xdr:nvSpPr>
            <xdr:cNvPr id="1125" name="Check Box 101" hidden="1">
              <a:extLst>
                <a:ext uri="{63B3BB69-23CF-44E3-9099-C40C66FF867C}">
                  <a14:compatExt spid="_x0000_s1125"/>
                </a:ext>
                <a:ext uri="{FF2B5EF4-FFF2-40B4-BE49-F238E27FC236}">
                  <a16:creationId xmlns:a16="http://schemas.microsoft.com/office/drawing/2014/main" id="{00000000-0008-0000-0000-00006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52</xdr:row>
          <xdr:rowOff>19050</xdr:rowOff>
        </xdr:from>
        <xdr:to>
          <xdr:col>10</xdr:col>
          <xdr:colOff>314325</xdr:colOff>
          <xdr:row>52</xdr:row>
          <xdr:rowOff>314325</xdr:rowOff>
        </xdr:to>
        <xdr:sp macro="" textlink="">
          <xdr:nvSpPr>
            <xdr:cNvPr id="1126" name="Check Box 102" hidden="1">
              <a:extLst>
                <a:ext uri="{63B3BB69-23CF-44E3-9099-C40C66FF867C}">
                  <a14:compatExt spid="_x0000_s1126"/>
                </a:ext>
                <a:ext uri="{FF2B5EF4-FFF2-40B4-BE49-F238E27FC236}">
                  <a16:creationId xmlns:a16="http://schemas.microsoft.com/office/drawing/2014/main" id="{00000000-0008-0000-0000-00006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66675</xdr:colOff>
          <xdr:row>52</xdr:row>
          <xdr:rowOff>19050</xdr:rowOff>
        </xdr:from>
        <xdr:to>
          <xdr:col>11</xdr:col>
          <xdr:colOff>314325</xdr:colOff>
          <xdr:row>52</xdr:row>
          <xdr:rowOff>314325</xdr:rowOff>
        </xdr:to>
        <xdr:sp macro="" textlink="">
          <xdr:nvSpPr>
            <xdr:cNvPr id="1127" name="Check Box 103" hidden="1">
              <a:extLst>
                <a:ext uri="{63B3BB69-23CF-44E3-9099-C40C66FF867C}">
                  <a14:compatExt spid="_x0000_s1127"/>
                </a:ext>
                <a:ext uri="{FF2B5EF4-FFF2-40B4-BE49-F238E27FC236}">
                  <a16:creationId xmlns:a16="http://schemas.microsoft.com/office/drawing/2014/main" id="{00000000-0008-0000-0000-00006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76200</xdr:colOff>
          <xdr:row>52</xdr:row>
          <xdr:rowOff>9525</xdr:rowOff>
        </xdr:from>
        <xdr:to>
          <xdr:col>12</xdr:col>
          <xdr:colOff>314325</xdr:colOff>
          <xdr:row>53</xdr:row>
          <xdr:rowOff>9525</xdr:rowOff>
        </xdr:to>
        <xdr:sp macro="" textlink="">
          <xdr:nvSpPr>
            <xdr:cNvPr id="1128" name="Check Box 104" hidden="1">
              <a:extLst>
                <a:ext uri="{63B3BB69-23CF-44E3-9099-C40C66FF867C}">
                  <a14:compatExt spid="_x0000_s1128"/>
                </a:ext>
                <a:ext uri="{FF2B5EF4-FFF2-40B4-BE49-F238E27FC236}">
                  <a16:creationId xmlns:a16="http://schemas.microsoft.com/office/drawing/2014/main" id="{00000000-0008-0000-0000-00006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53</xdr:row>
          <xdr:rowOff>38100</xdr:rowOff>
        </xdr:from>
        <xdr:to>
          <xdr:col>10</xdr:col>
          <xdr:colOff>0</xdr:colOff>
          <xdr:row>53</xdr:row>
          <xdr:rowOff>314325</xdr:rowOff>
        </xdr:to>
        <xdr:sp macro="" textlink="">
          <xdr:nvSpPr>
            <xdr:cNvPr id="1129" name="Check Box 105" hidden="1">
              <a:extLst>
                <a:ext uri="{63B3BB69-23CF-44E3-9099-C40C66FF867C}">
                  <a14:compatExt spid="_x0000_s1129"/>
                </a:ext>
                <a:ext uri="{FF2B5EF4-FFF2-40B4-BE49-F238E27FC236}">
                  <a16:creationId xmlns:a16="http://schemas.microsoft.com/office/drawing/2014/main" id="{00000000-0008-0000-0000-00006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53</xdr:row>
          <xdr:rowOff>28575</xdr:rowOff>
        </xdr:from>
        <xdr:to>
          <xdr:col>10</xdr:col>
          <xdr:colOff>314325</xdr:colOff>
          <xdr:row>54</xdr:row>
          <xdr:rowOff>9525</xdr:rowOff>
        </xdr:to>
        <xdr:sp macro="" textlink="">
          <xdr:nvSpPr>
            <xdr:cNvPr id="1130" name="Check Box 106" hidden="1">
              <a:extLst>
                <a:ext uri="{63B3BB69-23CF-44E3-9099-C40C66FF867C}">
                  <a14:compatExt spid="_x0000_s1130"/>
                </a:ext>
                <a:ext uri="{FF2B5EF4-FFF2-40B4-BE49-F238E27FC236}">
                  <a16:creationId xmlns:a16="http://schemas.microsoft.com/office/drawing/2014/main" id="{00000000-0008-0000-0000-00006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76200</xdr:colOff>
          <xdr:row>53</xdr:row>
          <xdr:rowOff>28575</xdr:rowOff>
        </xdr:from>
        <xdr:to>
          <xdr:col>11</xdr:col>
          <xdr:colOff>314325</xdr:colOff>
          <xdr:row>54</xdr:row>
          <xdr:rowOff>0</xdr:rowOff>
        </xdr:to>
        <xdr:sp macro="" textlink="">
          <xdr:nvSpPr>
            <xdr:cNvPr id="1131" name="Check Box 107" hidden="1">
              <a:extLst>
                <a:ext uri="{63B3BB69-23CF-44E3-9099-C40C66FF867C}">
                  <a14:compatExt spid="_x0000_s1131"/>
                </a:ext>
                <a:ext uri="{FF2B5EF4-FFF2-40B4-BE49-F238E27FC236}">
                  <a16:creationId xmlns:a16="http://schemas.microsoft.com/office/drawing/2014/main" id="{00000000-0008-0000-0000-00006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85725</xdr:colOff>
          <xdr:row>53</xdr:row>
          <xdr:rowOff>19050</xdr:rowOff>
        </xdr:from>
        <xdr:to>
          <xdr:col>12</xdr:col>
          <xdr:colOff>304800</xdr:colOff>
          <xdr:row>54</xdr:row>
          <xdr:rowOff>9525</xdr:rowOff>
        </xdr:to>
        <xdr:sp macro="" textlink="">
          <xdr:nvSpPr>
            <xdr:cNvPr id="1132" name="Check Box 108" hidden="1">
              <a:extLst>
                <a:ext uri="{63B3BB69-23CF-44E3-9099-C40C66FF867C}">
                  <a14:compatExt spid="_x0000_s1132"/>
                </a:ext>
                <a:ext uri="{FF2B5EF4-FFF2-40B4-BE49-F238E27FC236}">
                  <a16:creationId xmlns:a16="http://schemas.microsoft.com/office/drawing/2014/main" id="{00000000-0008-0000-0000-00006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66675</xdr:colOff>
          <xdr:row>56</xdr:row>
          <xdr:rowOff>0</xdr:rowOff>
        </xdr:from>
        <xdr:to>
          <xdr:col>9</xdr:col>
          <xdr:colOff>314325</xdr:colOff>
          <xdr:row>57</xdr:row>
          <xdr:rowOff>0</xdr:rowOff>
        </xdr:to>
        <xdr:sp macro="" textlink="">
          <xdr:nvSpPr>
            <xdr:cNvPr id="1133" name="Check Box 109" hidden="1">
              <a:extLst>
                <a:ext uri="{63B3BB69-23CF-44E3-9099-C40C66FF867C}">
                  <a14:compatExt spid="_x0000_s1133"/>
                </a:ext>
                <a:ext uri="{FF2B5EF4-FFF2-40B4-BE49-F238E27FC236}">
                  <a16:creationId xmlns:a16="http://schemas.microsoft.com/office/drawing/2014/main" id="{00000000-0008-0000-0000-00006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56</xdr:row>
          <xdr:rowOff>9525</xdr:rowOff>
        </xdr:from>
        <xdr:to>
          <xdr:col>10</xdr:col>
          <xdr:colOff>314325</xdr:colOff>
          <xdr:row>56</xdr:row>
          <xdr:rowOff>304800</xdr:rowOff>
        </xdr:to>
        <xdr:sp macro="" textlink="">
          <xdr:nvSpPr>
            <xdr:cNvPr id="1134" name="Check Box 110" hidden="1">
              <a:extLst>
                <a:ext uri="{63B3BB69-23CF-44E3-9099-C40C66FF867C}">
                  <a14:compatExt spid="_x0000_s1134"/>
                </a:ext>
                <a:ext uri="{FF2B5EF4-FFF2-40B4-BE49-F238E27FC236}">
                  <a16:creationId xmlns:a16="http://schemas.microsoft.com/office/drawing/2014/main" id="{00000000-0008-0000-0000-00006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66675</xdr:colOff>
          <xdr:row>56</xdr:row>
          <xdr:rowOff>9525</xdr:rowOff>
        </xdr:from>
        <xdr:to>
          <xdr:col>11</xdr:col>
          <xdr:colOff>323850</xdr:colOff>
          <xdr:row>56</xdr:row>
          <xdr:rowOff>304800</xdr:rowOff>
        </xdr:to>
        <xdr:sp macro="" textlink="">
          <xdr:nvSpPr>
            <xdr:cNvPr id="1135" name="Check Box 111" hidden="1">
              <a:extLst>
                <a:ext uri="{63B3BB69-23CF-44E3-9099-C40C66FF867C}">
                  <a14:compatExt spid="_x0000_s1135"/>
                </a:ext>
                <a:ext uri="{FF2B5EF4-FFF2-40B4-BE49-F238E27FC236}">
                  <a16:creationId xmlns:a16="http://schemas.microsoft.com/office/drawing/2014/main" id="{00000000-0008-0000-0000-00006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76200</xdr:colOff>
          <xdr:row>56</xdr:row>
          <xdr:rowOff>0</xdr:rowOff>
        </xdr:from>
        <xdr:to>
          <xdr:col>12</xdr:col>
          <xdr:colOff>304800</xdr:colOff>
          <xdr:row>57</xdr:row>
          <xdr:rowOff>0</xdr:rowOff>
        </xdr:to>
        <xdr:sp macro="" textlink="">
          <xdr:nvSpPr>
            <xdr:cNvPr id="1136" name="Check Box 112" hidden="1">
              <a:extLst>
                <a:ext uri="{63B3BB69-23CF-44E3-9099-C40C66FF867C}">
                  <a14:compatExt spid="_x0000_s1136"/>
                </a:ext>
                <a:ext uri="{FF2B5EF4-FFF2-40B4-BE49-F238E27FC236}">
                  <a16:creationId xmlns:a16="http://schemas.microsoft.com/office/drawing/2014/main" id="{00000000-0008-0000-0000-00007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66675</xdr:colOff>
          <xdr:row>57</xdr:row>
          <xdr:rowOff>9525</xdr:rowOff>
        </xdr:from>
        <xdr:to>
          <xdr:col>9</xdr:col>
          <xdr:colOff>314325</xdr:colOff>
          <xdr:row>57</xdr:row>
          <xdr:rowOff>304800</xdr:rowOff>
        </xdr:to>
        <xdr:sp macro="" textlink="">
          <xdr:nvSpPr>
            <xdr:cNvPr id="1137" name="Check Box 113" hidden="1">
              <a:extLst>
                <a:ext uri="{63B3BB69-23CF-44E3-9099-C40C66FF867C}">
                  <a14:compatExt spid="_x0000_s1137"/>
                </a:ext>
                <a:ext uri="{FF2B5EF4-FFF2-40B4-BE49-F238E27FC236}">
                  <a16:creationId xmlns:a16="http://schemas.microsoft.com/office/drawing/2014/main" id="{00000000-0008-0000-0000-00007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57</xdr:row>
          <xdr:rowOff>9525</xdr:rowOff>
        </xdr:from>
        <xdr:to>
          <xdr:col>10</xdr:col>
          <xdr:colOff>314325</xdr:colOff>
          <xdr:row>57</xdr:row>
          <xdr:rowOff>304800</xdr:rowOff>
        </xdr:to>
        <xdr:sp macro="" textlink="">
          <xdr:nvSpPr>
            <xdr:cNvPr id="1138" name="Check Box 114" hidden="1">
              <a:extLst>
                <a:ext uri="{63B3BB69-23CF-44E3-9099-C40C66FF867C}">
                  <a14:compatExt spid="_x0000_s1138"/>
                </a:ext>
                <a:ext uri="{FF2B5EF4-FFF2-40B4-BE49-F238E27FC236}">
                  <a16:creationId xmlns:a16="http://schemas.microsoft.com/office/drawing/2014/main" id="{00000000-0008-0000-0000-00007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66675</xdr:colOff>
          <xdr:row>57</xdr:row>
          <xdr:rowOff>0</xdr:rowOff>
        </xdr:from>
        <xdr:to>
          <xdr:col>11</xdr:col>
          <xdr:colOff>314325</xdr:colOff>
          <xdr:row>57</xdr:row>
          <xdr:rowOff>304800</xdr:rowOff>
        </xdr:to>
        <xdr:sp macro="" textlink="">
          <xdr:nvSpPr>
            <xdr:cNvPr id="1139" name="Check Box 115" hidden="1">
              <a:extLst>
                <a:ext uri="{63B3BB69-23CF-44E3-9099-C40C66FF867C}">
                  <a14:compatExt spid="_x0000_s1139"/>
                </a:ext>
                <a:ext uri="{FF2B5EF4-FFF2-40B4-BE49-F238E27FC236}">
                  <a16:creationId xmlns:a16="http://schemas.microsoft.com/office/drawing/2014/main" id="{00000000-0008-0000-0000-00007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85725</xdr:colOff>
          <xdr:row>57</xdr:row>
          <xdr:rowOff>0</xdr:rowOff>
        </xdr:from>
        <xdr:to>
          <xdr:col>12</xdr:col>
          <xdr:colOff>304800</xdr:colOff>
          <xdr:row>57</xdr:row>
          <xdr:rowOff>304800</xdr:rowOff>
        </xdr:to>
        <xdr:sp macro="" textlink="">
          <xdr:nvSpPr>
            <xdr:cNvPr id="1140" name="Check Box 116" hidden="1">
              <a:extLst>
                <a:ext uri="{63B3BB69-23CF-44E3-9099-C40C66FF867C}">
                  <a14:compatExt spid="_x0000_s1140"/>
                </a:ext>
                <a:ext uri="{FF2B5EF4-FFF2-40B4-BE49-F238E27FC236}">
                  <a16:creationId xmlns:a16="http://schemas.microsoft.com/office/drawing/2014/main" id="{00000000-0008-0000-0000-00007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66675</xdr:colOff>
          <xdr:row>58</xdr:row>
          <xdr:rowOff>9525</xdr:rowOff>
        </xdr:from>
        <xdr:to>
          <xdr:col>9</xdr:col>
          <xdr:colOff>323850</xdr:colOff>
          <xdr:row>58</xdr:row>
          <xdr:rowOff>304800</xdr:rowOff>
        </xdr:to>
        <xdr:sp macro="" textlink="">
          <xdr:nvSpPr>
            <xdr:cNvPr id="1141" name="Check Box 117" hidden="1">
              <a:extLst>
                <a:ext uri="{63B3BB69-23CF-44E3-9099-C40C66FF867C}">
                  <a14:compatExt spid="_x0000_s1141"/>
                </a:ext>
                <a:ext uri="{FF2B5EF4-FFF2-40B4-BE49-F238E27FC236}">
                  <a16:creationId xmlns:a16="http://schemas.microsoft.com/office/drawing/2014/main" id="{00000000-0008-0000-0000-00007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58</xdr:row>
          <xdr:rowOff>9525</xdr:rowOff>
        </xdr:from>
        <xdr:to>
          <xdr:col>10</xdr:col>
          <xdr:colOff>266700</xdr:colOff>
          <xdr:row>58</xdr:row>
          <xdr:rowOff>304800</xdr:rowOff>
        </xdr:to>
        <xdr:sp macro="" textlink="">
          <xdr:nvSpPr>
            <xdr:cNvPr id="1142" name="Check Box 118" hidden="1">
              <a:extLst>
                <a:ext uri="{63B3BB69-23CF-44E3-9099-C40C66FF867C}">
                  <a14:compatExt spid="_x0000_s1142"/>
                </a:ext>
                <a:ext uri="{FF2B5EF4-FFF2-40B4-BE49-F238E27FC236}">
                  <a16:creationId xmlns:a16="http://schemas.microsoft.com/office/drawing/2014/main" id="{00000000-0008-0000-0000-00007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66675</xdr:colOff>
          <xdr:row>58</xdr:row>
          <xdr:rowOff>0</xdr:rowOff>
        </xdr:from>
        <xdr:to>
          <xdr:col>11</xdr:col>
          <xdr:colOff>314325</xdr:colOff>
          <xdr:row>58</xdr:row>
          <xdr:rowOff>304800</xdr:rowOff>
        </xdr:to>
        <xdr:sp macro="" textlink="">
          <xdr:nvSpPr>
            <xdr:cNvPr id="1143" name="Check Box 119" hidden="1">
              <a:extLst>
                <a:ext uri="{63B3BB69-23CF-44E3-9099-C40C66FF867C}">
                  <a14:compatExt spid="_x0000_s1143"/>
                </a:ext>
                <a:ext uri="{FF2B5EF4-FFF2-40B4-BE49-F238E27FC236}">
                  <a16:creationId xmlns:a16="http://schemas.microsoft.com/office/drawing/2014/main" id="{00000000-0008-0000-0000-00007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76200</xdr:colOff>
          <xdr:row>58</xdr:row>
          <xdr:rowOff>9525</xdr:rowOff>
        </xdr:from>
        <xdr:to>
          <xdr:col>12</xdr:col>
          <xdr:colOff>314325</xdr:colOff>
          <xdr:row>58</xdr:row>
          <xdr:rowOff>304800</xdr:rowOff>
        </xdr:to>
        <xdr:sp macro="" textlink="">
          <xdr:nvSpPr>
            <xdr:cNvPr id="1144" name="Check Box 120" hidden="1">
              <a:extLst>
                <a:ext uri="{63B3BB69-23CF-44E3-9099-C40C66FF867C}">
                  <a14:compatExt spid="_x0000_s1144"/>
                </a:ext>
                <a:ext uri="{FF2B5EF4-FFF2-40B4-BE49-F238E27FC236}">
                  <a16:creationId xmlns:a16="http://schemas.microsoft.com/office/drawing/2014/main" id="{00000000-0008-0000-0000-00007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60</xdr:row>
          <xdr:rowOff>9525</xdr:rowOff>
        </xdr:from>
        <xdr:to>
          <xdr:col>9</xdr:col>
          <xdr:colOff>304800</xdr:colOff>
          <xdr:row>60</xdr:row>
          <xdr:rowOff>304800</xdr:rowOff>
        </xdr:to>
        <xdr:sp macro="" textlink="">
          <xdr:nvSpPr>
            <xdr:cNvPr id="1145" name="Check Box 121" hidden="1">
              <a:extLst>
                <a:ext uri="{63B3BB69-23CF-44E3-9099-C40C66FF867C}">
                  <a14:compatExt spid="_x0000_s1145"/>
                </a:ext>
                <a:ext uri="{FF2B5EF4-FFF2-40B4-BE49-F238E27FC236}">
                  <a16:creationId xmlns:a16="http://schemas.microsoft.com/office/drawing/2014/main" id="{00000000-0008-0000-0000-00007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60</xdr:row>
          <xdr:rowOff>9525</xdr:rowOff>
        </xdr:from>
        <xdr:to>
          <xdr:col>10</xdr:col>
          <xdr:colOff>314325</xdr:colOff>
          <xdr:row>60</xdr:row>
          <xdr:rowOff>304800</xdr:rowOff>
        </xdr:to>
        <xdr:sp macro="" textlink="">
          <xdr:nvSpPr>
            <xdr:cNvPr id="1146" name="Check Box 122" hidden="1">
              <a:extLst>
                <a:ext uri="{63B3BB69-23CF-44E3-9099-C40C66FF867C}">
                  <a14:compatExt spid="_x0000_s1146"/>
                </a:ext>
                <a:ext uri="{FF2B5EF4-FFF2-40B4-BE49-F238E27FC236}">
                  <a16:creationId xmlns:a16="http://schemas.microsoft.com/office/drawing/2014/main" id="{00000000-0008-0000-0000-00007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66675</xdr:colOff>
          <xdr:row>60</xdr:row>
          <xdr:rowOff>9525</xdr:rowOff>
        </xdr:from>
        <xdr:to>
          <xdr:col>11</xdr:col>
          <xdr:colOff>314325</xdr:colOff>
          <xdr:row>60</xdr:row>
          <xdr:rowOff>295275</xdr:rowOff>
        </xdr:to>
        <xdr:sp macro="" textlink="">
          <xdr:nvSpPr>
            <xdr:cNvPr id="1147" name="Check Box 123" hidden="1">
              <a:extLst>
                <a:ext uri="{63B3BB69-23CF-44E3-9099-C40C66FF867C}">
                  <a14:compatExt spid="_x0000_s1147"/>
                </a:ext>
                <a:ext uri="{FF2B5EF4-FFF2-40B4-BE49-F238E27FC236}">
                  <a16:creationId xmlns:a16="http://schemas.microsoft.com/office/drawing/2014/main" id="{00000000-0008-0000-0000-00007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76200</xdr:colOff>
          <xdr:row>60</xdr:row>
          <xdr:rowOff>9525</xdr:rowOff>
        </xdr:from>
        <xdr:to>
          <xdr:col>12</xdr:col>
          <xdr:colOff>304800</xdr:colOff>
          <xdr:row>60</xdr:row>
          <xdr:rowOff>304800</xdr:rowOff>
        </xdr:to>
        <xdr:sp macro="" textlink="">
          <xdr:nvSpPr>
            <xdr:cNvPr id="1148" name="Check Box 124" hidden="1">
              <a:extLst>
                <a:ext uri="{63B3BB69-23CF-44E3-9099-C40C66FF867C}">
                  <a14:compatExt spid="_x0000_s1148"/>
                </a:ext>
                <a:ext uri="{FF2B5EF4-FFF2-40B4-BE49-F238E27FC236}">
                  <a16:creationId xmlns:a16="http://schemas.microsoft.com/office/drawing/2014/main" id="{00000000-0008-0000-0000-00007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76200</xdr:colOff>
          <xdr:row>61</xdr:row>
          <xdr:rowOff>9525</xdr:rowOff>
        </xdr:from>
        <xdr:to>
          <xdr:col>12</xdr:col>
          <xdr:colOff>304800</xdr:colOff>
          <xdr:row>62</xdr:row>
          <xdr:rowOff>0</xdr:rowOff>
        </xdr:to>
        <xdr:sp macro="" textlink="">
          <xdr:nvSpPr>
            <xdr:cNvPr id="1149" name="Check Box 125" hidden="1">
              <a:extLst>
                <a:ext uri="{63B3BB69-23CF-44E3-9099-C40C66FF867C}">
                  <a14:compatExt spid="_x0000_s1149"/>
                </a:ext>
                <a:ext uri="{FF2B5EF4-FFF2-40B4-BE49-F238E27FC236}">
                  <a16:creationId xmlns:a16="http://schemas.microsoft.com/office/drawing/2014/main" id="{00000000-0008-0000-0000-00007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66675</xdr:colOff>
          <xdr:row>61</xdr:row>
          <xdr:rowOff>9525</xdr:rowOff>
        </xdr:from>
        <xdr:to>
          <xdr:col>11</xdr:col>
          <xdr:colOff>314325</xdr:colOff>
          <xdr:row>62</xdr:row>
          <xdr:rowOff>0</xdr:rowOff>
        </xdr:to>
        <xdr:sp macro="" textlink="">
          <xdr:nvSpPr>
            <xdr:cNvPr id="1150" name="Check Box 126" hidden="1">
              <a:extLst>
                <a:ext uri="{63B3BB69-23CF-44E3-9099-C40C66FF867C}">
                  <a14:compatExt spid="_x0000_s1150"/>
                </a:ext>
                <a:ext uri="{FF2B5EF4-FFF2-40B4-BE49-F238E27FC236}">
                  <a16:creationId xmlns:a16="http://schemas.microsoft.com/office/drawing/2014/main" id="{00000000-0008-0000-0000-00007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61</xdr:row>
          <xdr:rowOff>9525</xdr:rowOff>
        </xdr:from>
        <xdr:to>
          <xdr:col>10</xdr:col>
          <xdr:colOff>314325</xdr:colOff>
          <xdr:row>62</xdr:row>
          <xdr:rowOff>0</xdr:rowOff>
        </xdr:to>
        <xdr:sp macro="" textlink="">
          <xdr:nvSpPr>
            <xdr:cNvPr id="1151" name="Check Box 127" hidden="1">
              <a:extLst>
                <a:ext uri="{63B3BB69-23CF-44E3-9099-C40C66FF867C}">
                  <a14:compatExt spid="_x0000_s1151"/>
                </a:ext>
                <a:ext uri="{FF2B5EF4-FFF2-40B4-BE49-F238E27FC236}">
                  <a16:creationId xmlns:a16="http://schemas.microsoft.com/office/drawing/2014/main" id="{00000000-0008-0000-0000-00007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66675</xdr:colOff>
          <xdr:row>61</xdr:row>
          <xdr:rowOff>9525</xdr:rowOff>
        </xdr:from>
        <xdr:to>
          <xdr:col>9</xdr:col>
          <xdr:colOff>323850</xdr:colOff>
          <xdr:row>62</xdr:row>
          <xdr:rowOff>0</xdr:rowOff>
        </xdr:to>
        <xdr:sp macro="" textlink="">
          <xdr:nvSpPr>
            <xdr:cNvPr id="1152" name="Check Box 128" hidden="1">
              <a:extLst>
                <a:ext uri="{63B3BB69-23CF-44E3-9099-C40C66FF867C}">
                  <a14:compatExt spid="_x0000_s1152"/>
                </a:ext>
                <a:ext uri="{FF2B5EF4-FFF2-40B4-BE49-F238E27FC236}">
                  <a16:creationId xmlns:a16="http://schemas.microsoft.com/office/drawing/2014/main" id="{00000000-0008-0000-0000-00008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66675</xdr:colOff>
          <xdr:row>63</xdr:row>
          <xdr:rowOff>9525</xdr:rowOff>
        </xdr:from>
        <xdr:to>
          <xdr:col>9</xdr:col>
          <xdr:colOff>314325</xdr:colOff>
          <xdr:row>63</xdr:row>
          <xdr:rowOff>304800</xdr:rowOff>
        </xdr:to>
        <xdr:sp macro="" textlink="">
          <xdr:nvSpPr>
            <xdr:cNvPr id="1153" name="Check Box 129" hidden="1">
              <a:extLst>
                <a:ext uri="{63B3BB69-23CF-44E3-9099-C40C66FF867C}">
                  <a14:compatExt spid="_x0000_s1153"/>
                </a:ext>
                <a:ext uri="{FF2B5EF4-FFF2-40B4-BE49-F238E27FC236}">
                  <a16:creationId xmlns:a16="http://schemas.microsoft.com/office/drawing/2014/main" id="{00000000-0008-0000-0000-00008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63</xdr:row>
          <xdr:rowOff>0</xdr:rowOff>
        </xdr:from>
        <xdr:to>
          <xdr:col>10</xdr:col>
          <xdr:colOff>314325</xdr:colOff>
          <xdr:row>64</xdr:row>
          <xdr:rowOff>0</xdr:rowOff>
        </xdr:to>
        <xdr:sp macro="" textlink="">
          <xdr:nvSpPr>
            <xdr:cNvPr id="1154" name="Check Box 130" hidden="1">
              <a:extLst>
                <a:ext uri="{63B3BB69-23CF-44E3-9099-C40C66FF867C}">
                  <a14:compatExt spid="_x0000_s1154"/>
                </a:ext>
                <a:ext uri="{FF2B5EF4-FFF2-40B4-BE49-F238E27FC236}">
                  <a16:creationId xmlns:a16="http://schemas.microsoft.com/office/drawing/2014/main" id="{00000000-0008-0000-0000-00008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66675</xdr:colOff>
          <xdr:row>63</xdr:row>
          <xdr:rowOff>9525</xdr:rowOff>
        </xdr:from>
        <xdr:to>
          <xdr:col>11</xdr:col>
          <xdr:colOff>314325</xdr:colOff>
          <xdr:row>63</xdr:row>
          <xdr:rowOff>295275</xdr:rowOff>
        </xdr:to>
        <xdr:sp macro="" textlink="">
          <xdr:nvSpPr>
            <xdr:cNvPr id="1155" name="Check Box 131" hidden="1">
              <a:extLst>
                <a:ext uri="{63B3BB69-23CF-44E3-9099-C40C66FF867C}">
                  <a14:compatExt spid="_x0000_s1155"/>
                </a:ext>
                <a:ext uri="{FF2B5EF4-FFF2-40B4-BE49-F238E27FC236}">
                  <a16:creationId xmlns:a16="http://schemas.microsoft.com/office/drawing/2014/main" id="{00000000-0008-0000-0000-00008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76200</xdr:colOff>
          <xdr:row>63</xdr:row>
          <xdr:rowOff>0</xdr:rowOff>
        </xdr:from>
        <xdr:to>
          <xdr:col>12</xdr:col>
          <xdr:colOff>314325</xdr:colOff>
          <xdr:row>63</xdr:row>
          <xdr:rowOff>304800</xdr:rowOff>
        </xdr:to>
        <xdr:sp macro="" textlink="">
          <xdr:nvSpPr>
            <xdr:cNvPr id="1156" name="Check Box 132" hidden="1">
              <a:extLst>
                <a:ext uri="{63B3BB69-23CF-44E3-9099-C40C66FF867C}">
                  <a14:compatExt spid="_x0000_s1156"/>
                </a:ext>
                <a:ext uri="{FF2B5EF4-FFF2-40B4-BE49-F238E27FC236}">
                  <a16:creationId xmlns:a16="http://schemas.microsoft.com/office/drawing/2014/main" id="{00000000-0008-0000-0000-00008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76200</xdr:colOff>
          <xdr:row>64</xdr:row>
          <xdr:rowOff>0</xdr:rowOff>
        </xdr:from>
        <xdr:to>
          <xdr:col>12</xdr:col>
          <xdr:colOff>304800</xdr:colOff>
          <xdr:row>65</xdr:row>
          <xdr:rowOff>0</xdr:rowOff>
        </xdr:to>
        <xdr:sp macro="" textlink="">
          <xdr:nvSpPr>
            <xdr:cNvPr id="1157" name="Check Box 133" hidden="1">
              <a:extLst>
                <a:ext uri="{63B3BB69-23CF-44E3-9099-C40C66FF867C}">
                  <a14:compatExt spid="_x0000_s1157"/>
                </a:ext>
                <a:ext uri="{FF2B5EF4-FFF2-40B4-BE49-F238E27FC236}">
                  <a16:creationId xmlns:a16="http://schemas.microsoft.com/office/drawing/2014/main" id="{00000000-0008-0000-0000-00008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66675</xdr:colOff>
          <xdr:row>64</xdr:row>
          <xdr:rowOff>9525</xdr:rowOff>
        </xdr:from>
        <xdr:to>
          <xdr:col>11</xdr:col>
          <xdr:colOff>314325</xdr:colOff>
          <xdr:row>64</xdr:row>
          <xdr:rowOff>304800</xdr:rowOff>
        </xdr:to>
        <xdr:sp macro="" textlink="">
          <xdr:nvSpPr>
            <xdr:cNvPr id="1158" name="Check Box 134" hidden="1">
              <a:extLst>
                <a:ext uri="{63B3BB69-23CF-44E3-9099-C40C66FF867C}">
                  <a14:compatExt spid="_x0000_s1158"/>
                </a:ext>
                <a:ext uri="{FF2B5EF4-FFF2-40B4-BE49-F238E27FC236}">
                  <a16:creationId xmlns:a16="http://schemas.microsoft.com/office/drawing/2014/main" id="{00000000-0008-0000-0000-00008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64</xdr:row>
          <xdr:rowOff>0</xdr:rowOff>
        </xdr:from>
        <xdr:to>
          <xdr:col>10</xdr:col>
          <xdr:colOff>314325</xdr:colOff>
          <xdr:row>64</xdr:row>
          <xdr:rowOff>304800</xdr:rowOff>
        </xdr:to>
        <xdr:sp macro="" textlink="">
          <xdr:nvSpPr>
            <xdr:cNvPr id="1159" name="Check Box 135" hidden="1">
              <a:extLst>
                <a:ext uri="{63B3BB69-23CF-44E3-9099-C40C66FF867C}">
                  <a14:compatExt spid="_x0000_s1159"/>
                </a:ext>
                <a:ext uri="{FF2B5EF4-FFF2-40B4-BE49-F238E27FC236}">
                  <a16:creationId xmlns:a16="http://schemas.microsoft.com/office/drawing/2014/main" id="{00000000-0008-0000-0000-00008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66675</xdr:colOff>
          <xdr:row>64</xdr:row>
          <xdr:rowOff>0</xdr:rowOff>
        </xdr:from>
        <xdr:to>
          <xdr:col>9</xdr:col>
          <xdr:colOff>314325</xdr:colOff>
          <xdr:row>64</xdr:row>
          <xdr:rowOff>304800</xdr:rowOff>
        </xdr:to>
        <xdr:sp macro="" textlink="">
          <xdr:nvSpPr>
            <xdr:cNvPr id="1160" name="Check Box 136" hidden="1">
              <a:extLst>
                <a:ext uri="{63B3BB69-23CF-44E3-9099-C40C66FF867C}">
                  <a14:compatExt spid="_x0000_s1160"/>
                </a:ext>
                <a:ext uri="{FF2B5EF4-FFF2-40B4-BE49-F238E27FC236}">
                  <a16:creationId xmlns:a16="http://schemas.microsoft.com/office/drawing/2014/main" id="{00000000-0008-0000-0000-00008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66675</xdr:colOff>
          <xdr:row>62</xdr:row>
          <xdr:rowOff>0</xdr:rowOff>
        </xdr:from>
        <xdr:to>
          <xdr:col>12</xdr:col>
          <xdr:colOff>314325</xdr:colOff>
          <xdr:row>62</xdr:row>
          <xdr:rowOff>304800</xdr:rowOff>
        </xdr:to>
        <xdr:sp macro="" textlink="">
          <xdr:nvSpPr>
            <xdr:cNvPr id="1161" name="Check Box 137" hidden="1">
              <a:extLst>
                <a:ext uri="{63B3BB69-23CF-44E3-9099-C40C66FF867C}">
                  <a14:compatExt spid="_x0000_s1161"/>
                </a:ext>
                <a:ext uri="{FF2B5EF4-FFF2-40B4-BE49-F238E27FC236}">
                  <a16:creationId xmlns:a16="http://schemas.microsoft.com/office/drawing/2014/main" id="{00000000-0008-0000-0000-00008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66675</xdr:colOff>
          <xdr:row>62</xdr:row>
          <xdr:rowOff>0</xdr:rowOff>
        </xdr:from>
        <xdr:to>
          <xdr:col>11</xdr:col>
          <xdr:colOff>314325</xdr:colOff>
          <xdr:row>62</xdr:row>
          <xdr:rowOff>304800</xdr:rowOff>
        </xdr:to>
        <xdr:sp macro="" textlink="">
          <xdr:nvSpPr>
            <xdr:cNvPr id="1162" name="Check Box 138" hidden="1">
              <a:extLst>
                <a:ext uri="{63B3BB69-23CF-44E3-9099-C40C66FF867C}">
                  <a14:compatExt spid="_x0000_s1162"/>
                </a:ext>
                <a:ext uri="{FF2B5EF4-FFF2-40B4-BE49-F238E27FC236}">
                  <a16:creationId xmlns:a16="http://schemas.microsoft.com/office/drawing/2014/main" id="{00000000-0008-0000-0000-00008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62</xdr:row>
          <xdr:rowOff>0</xdr:rowOff>
        </xdr:from>
        <xdr:to>
          <xdr:col>10</xdr:col>
          <xdr:colOff>314325</xdr:colOff>
          <xdr:row>62</xdr:row>
          <xdr:rowOff>304800</xdr:rowOff>
        </xdr:to>
        <xdr:sp macro="" textlink="">
          <xdr:nvSpPr>
            <xdr:cNvPr id="1163" name="Check Box 139" hidden="1">
              <a:extLst>
                <a:ext uri="{63B3BB69-23CF-44E3-9099-C40C66FF867C}">
                  <a14:compatExt spid="_x0000_s1163"/>
                </a:ext>
                <a:ext uri="{FF2B5EF4-FFF2-40B4-BE49-F238E27FC236}">
                  <a16:creationId xmlns:a16="http://schemas.microsoft.com/office/drawing/2014/main" id="{00000000-0008-0000-0000-00008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66675</xdr:colOff>
          <xdr:row>62</xdr:row>
          <xdr:rowOff>0</xdr:rowOff>
        </xdr:from>
        <xdr:to>
          <xdr:col>9</xdr:col>
          <xdr:colOff>314325</xdr:colOff>
          <xdr:row>63</xdr:row>
          <xdr:rowOff>0</xdr:rowOff>
        </xdr:to>
        <xdr:sp macro="" textlink="">
          <xdr:nvSpPr>
            <xdr:cNvPr id="1164" name="Check Box 140" hidden="1">
              <a:extLst>
                <a:ext uri="{63B3BB69-23CF-44E3-9099-C40C66FF867C}">
                  <a14:compatExt spid="_x0000_s1164"/>
                </a:ext>
                <a:ext uri="{FF2B5EF4-FFF2-40B4-BE49-F238E27FC236}">
                  <a16:creationId xmlns:a16="http://schemas.microsoft.com/office/drawing/2014/main" id="{00000000-0008-0000-0000-00008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66675</xdr:colOff>
          <xdr:row>59</xdr:row>
          <xdr:rowOff>19050</xdr:rowOff>
        </xdr:from>
        <xdr:to>
          <xdr:col>9</xdr:col>
          <xdr:colOff>314325</xdr:colOff>
          <xdr:row>59</xdr:row>
          <xdr:rowOff>314325</xdr:rowOff>
        </xdr:to>
        <xdr:sp macro="" textlink="">
          <xdr:nvSpPr>
            <xdr:cNvPr id="1165" name="Check Box 141" hidden="1">
              <a:extLst>
                <a:ext uri="{63B3BB69-23CF-44E3-9099-C40C66FF867C}">
                  <a14:compatExt spid="_x0000_s1165"/>
                </a:ext>
                <a:ext uri="{FF2B5EF4-FFF2-40B4-BE49-F238E27FC236}">
                  <a16:creationId xmlns:a16="http://schemas.microsoft.com/office/drawing/2014/main" id="{00000000-0008-0000-0000-00008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59</xdr:row>
          <xdr:rowOff>9525</xdr:rowOff>
        </xdr:from>
        <xdr:to>
          <xdr:col>10</xdr:col>
          <xdr:colOff>314325</xdr:colOff>
          <xdr:row>60</xdr:row>
          <xdr:rowOff>0</xdr:rowOff>
        </xdr:to>
        <xdr:sp macro="" textlink="">
          <xdr:nvSpPr>
            <xdr:cNvPr id="1166" name="Check Box 142" hidden="1">
              <a:extLst>
                <a:ext uri="{63B3BB69-23CF-44E3-9099-C40C66FF867C}">
                  <a14:compatExt spid="_x0000_s1166"/>
                </a:ext>
                <a:ext uri="{FF2B5EF4-FFF2-40B4-BE49-F238E27FC236}">
                  <a16:creationId xmlns:a16="http://schemas.microsoft.com/office/drawing/2014/main" id="{00000000-0008-0000-0000-00008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76200</xdr:colOff>
          <xdr:row>59</xdr:row>
          <xdr:rowOff>0</xdr:rowOff>
        </xdr:from>
        <xdr:to>
          <xdr:col>11</xdr:col>
          <xdr:colOff>314325</xdr:colOff>
          <xdr:row>60</xdr:row>
          <xdr:rowOff>9525</xdr:rowOff>
        </xdr:to>
        <xdr:sp macro="" textlink="">
          <xdr:nvSpPr>
            <xdr:cNvPr id="1167" name="Check Box 143" hidden="1">
              <a:extLst>
                <a:ext uri="{63B3BB69-23CF-44E3-9099-C40C66FF867C}">
                  <a14:compatExt spid="_x0000_s1167"/>
                </a:ext>
                <a:ext uri="{FF2B5EF4-FFF2-40B4-BE49-F238E27FC236}">
                  <a16:creationId xmlns:a16="http://schemas.microsoft.com/office/drawing/2014/main" id="{00000000-0008-0000-0000-00008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66675</xdr:colOff>
          <xdr:row>59</xdr:row>
          <xdr:rowOff>9525</xdr:rowOff>
        </xdr:from>
        <xdr:to>
          <xdr:col>12</xdr:col>
          <xdr:colOff>314325</xdr:colOff>
          <xdr:row>60</xdr:row>
          <xdr:rowOff>9525</xdr:rowOff>
        </xdr:to>
        <xdr:sp macro="" textlink="">
          <xdr:nvSpPr>
            <xdr:cNvPr id="1168" name="Check Box 144" hidden="1">
              <a:extLst>
                <a:ext uri="{63B3BB69-23CF-44E3-9099-C40C66FF867C}">
                  <a14:compatExt spid="_x0000_s1168"/>
                </a:ext>
                <a:ext uri="{FF2B5EF4-FFF2-40B4-BE49-F238E27FC236}">
                  <a16:creationId xmlns:a16="http://schemas.microsoft.com/office/drawing/2014/main" id="{00000000-0008-0000-0000-00009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73</xdr:row>
          <xdr:rowOff>0</xdr:rowOff>
        </xdr:from>
        <xdr:to>
          <xdr:col>9</xdr:col>
          <xdr:colOff>314325</xdr:colOff>
          <xdr:row>73</xdr:row>
          <xdr:rowOff>304800</xdr:rowOff>
        </xdr:to>
        <xdr:sp macro="" textlink="">
          <xdr:nvSpPr>
            <xdr:cNvPr id="1169" name="Check Box 145" hidden="1">
              <a:extLst>
                <a:ext uri="{63B3BB69-23CF-44E3-9099-C40C66FF867C}">
                  <a14:compatExt spid="_x0000_s1169"/>
                </a:ext>
                <a:ext uri="{FF2B5EF4-FFF2-40B4-BE49-F238E27FC236}">
                  <a16:creationId xmlns:a16="http://schemas.microsoft.com/office/drawing/2014/main" id="{00000000-0008-0000-0000-00009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73</xdr:row>
          <xdr:rowOff>0</xdr:rowOff>
        </xdr:from>
        <xdr:to>
          <xdr:col>10</xdr:col>
          <xdr:colOff>314325</xdr:colOff>
          <xdr:row>73</xdr:row>
          <xdr:rowOff>304800</xdr:rowOff>
        </xdr:to>
        <xdr:sp macro="" textlink="">
          <xdr:nvSpPr>
            <xdr:cNvPr id="1170" name="Check Box 146" hidden="1">
              <a:extLst>
                <a:ext uri="{63B3BB69-23CF-44E3-9099-C40C66FF867C}">
                  <a14:compatExt spid="_x0000_s1170"/>
                </a:ext>
                <a:ext uri="{FF2B5EF4-FFF2-40B4-BE49-F238E27FC236}">
                  <a16:creationId xmlns:a16="http://schemas.microsoft.com/office/drawing/2014/main" id="{00000000-0008-0000-0000-00009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76200</xdr:colOff>
          <xdr:row>73</xdr:row>
          <xdr:rowOff>0</xdr:rowOff>
        </xdr:from>
        <xdr:to>
          <xdr:col>11</xdr:col>
          <xdr:colOff>314325</xdr:colOff>
          <xdr:row>73</xdr:row>
          <xdr:rowOff>304800</xdr:rowOff>
        </xdr:to>
        <xdr:sp macro="" textlink="">
          <xdr:nvSpPr>
            <xdr:cNvPr id="1171" name="Check Box 147" hidden="1">
              <a:extLst>
                <a:ext uri="{63B3BB69-23CF-44E3-9099-C40C66FF867C}">
                  <a14:compatExt spid="_x0000_s1171"/>
                </a:ext>
                <a:ext uri="{FF2B5EF4-FFF2-40B4-BE49-F238E27FC236}">
                  <a16:creationId xmlns:a16="http://schemas.microsoft.com/office/drawing/2014/main" id="{00000000-0008-0000-0000-00009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76200</xdr:colOff>
          <xdr:row>73</xdr:row>
          <xdr:rowOff>47625</xdr:rowOff>
        </xdr:from>
        <xdr:to>
          <xdr:col>12</xdr:col>
          <xdr:colOff>295275</xdr:colOff>
          <xdr:row>73</xdr:row>
          <xdr:rowOff>304800</xdr:rowOff>
        </xdr:to>
        <xdr:sp macro="" textlink="">
          <xdr:nvSpPr>
            <xdr:cNvPr id="1172" name="Check Box 148" hidden="1">
              <a:extLst>
                <a:ext uri="{63B3BB69-23CF-44E3-9099-C40C66FF867C}">
                  <a14:compatExt spid="_x0000_s1172"/>
                </a:ext>
                <a:ext uri="{FF2B5EF4-FFF2-40B4-BE49-F238E27FC236}">
                  <a16:creationId xmlns:a16="http://schemas.microsoft.com/office/drawing/2014/main" id="{00000000-0008-0000-0000-00009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66675</xdr:colOff>
          <xdr:row>74</xdr:row>
          <xdr:rowOff>38100</xdr:rowOff>
        </xdr:from>
        <xdr:to>
          <xdr:col>12</xdr:col>
          <xdr:colOff>295275</xdr:colOff>
          <xdr:row>74</xdr:row>
          <xdr:rowOff>304800</xdr:rowOff>
        </xdr:to>
        <xdr:sp macro="" textlink="">
          <xdr:nvSpPr>
            <xdr:cNvPr id="1173" name="Check Box 149" hidden="1">
              <a:extLst>
                <a:ext uri="{63B3BB69-23CF-44E3-9099-C40C66FF867C}">
                  <a14:compatExt spid="_x0000_s1173"/>
                </a:ext>
                <a:ext uri="{FF2B5EF4-FFF2-40B4-BE49-F238E27FC236}">
                  <a16:creationId xmlns:a16="http://schemas.microsoft.com/office/drawing/2014/main" id="{00000000-0008-0000-0000-00009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76200</xdr:colOff>
          <xdr:row>74</xdr:row>
          <xdr:rowOff>0</xdr:rowOff>
        </xdr:from>
        <xdr:to>
          <xdr:col>11</xdr:col>
          <xdr:colOff>314325</xdr:colOff>
          <xdr:row>74</xdr:row>
          <xdr:rowOff>295275</xdr:rowOff>
        </xdr:to>
        <xdr:sp macro="" textlink="">
          <xdr:nvSpPr>
            <xdr:cNvPr id="1174" name="Check Box 150" hidden="1">
              <a:extLst>
                <a:ext uri="{63B3BB69-23CF-44E3-9099-C40C66FF867C}">
                  <a14:compatExt spid="_x0000_s1174"/>
                </a:ext>
                <a:ext uri="{FF2B5EF4-FFF2-40B4-BE49-F238E27FC236}">
                  <a16:creationId xmlns:a16="http://schemas.microsoft.com/office/drawing/2014/main" id="{00000000-0008-0000-0000-00009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74</xdr:row>
          <xdr:rowOff>0</xdr:rowOff>
        </xdr:from>
        <xdr:to>
          <xdr:col>10</xdr:col>
          <xdr:colOff>314325</xdr:colOff>
          <xdr:row>74</xdr:row>
          <xdr:rowOff>295275</xdr:rowOff>
        </xdr:to>
        <xdr:sp macro="" textlink="">
          <xdr:nvSpPr>
            <xdr:cNvPr id="1175" name="Check Box 151" hidden="1">
              <a:extLst>
                <a:ext uri="{63B3BB69-23CF-44E3-9099-C40C66FF867C}">
                  <a14:compatExt spid="_x0000_s1175"/>
                </a:ext>
                <a:ext uri="{FF2B5EF4-FFF2-40B4-BE49-F238E27FC236}">
                  <a16:creationId xmlns:a16="http://schemas.microsoft.com/office/drawing/2014/main" id="{00000000-0008-0000-0000-00009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73</xdr:row>
          <xdr:rowOff>304800</xdr:rowOff>
        </xdr:from>
        <xdr:to>
          <xdr:col>9</xdr:col>
          <xdr:colOff>314325</xdr:colOff>
          <xdr:row>74</xdr:row>
          <xdr:rowOff>295275</xdr:rowOff>
        </xdr:to>
        <xdr:sp macro="" textlink="">
          <xdr:nvSpPr>
            <xdr:cNvPr id="1176" name="Check Box 152" hidden="1">
              <a:extLst>
                <a:ext uri="{63B3BB69-23CF-44E3-9099-C40C66FF867C}">
                  <a14:compatExt spid="_x0000_s1176"/>
                </a:ext>
                <a:ext uri="{FF2B5EF4-FFF2-40B4-BE49-F238E27FC236}">
                  <a16:creationId xmlns:a16="http://schemas.microsoft.com/office/drawing/2014/main" id="{00000000-0008-0000-0000-00009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75</xdr:row>
          <xdr:rowOff>0</xdr:rowOff>
        </xdr:from>
        <xdr:to>
          <xdr:col>9</xdr:col>
          <xdr:colOff>314325</xdr:colOff>
          <xdr:row>75</xdr:row>
          <xdr:rowOff>304800</xdr:rowOff>
        </xdr:to>
        <xdr:sp macro="" textlink="">
          <xdr:nvSpPr>
            <xdr:cNvPr id="1177" name="Check Box 153" hidden="1">
              <a:extLst>
                <a:ext uri="{63B3BB69-23CF-44E3-9099-C40C66FF867C}">
                  <a14:compatExt spid="_x0000_s1177"/>
                </a:ext>
                <a:ext uri="{FF2B5EF4-FFF2-40B4-BE49-F238E27FC236}">
                  <a16:creationId xmlns:a16="http://schemas.microsoft.com/office/drawing/2014/main" id="{00000000-0008-0000-0000-00009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74</xdr:row>
          <xdr:rowOff>304800</xdr:rowOff>
        </xdr:from>
        <xdr:to>
          <xdr:col>10</xdr:col>
          <xdr:colOff>314325</xdr:colOff>
          <xdr:row>75</xdr:row>
          <xdr:rowOff>304800</xdr:rowOff>
        </xdr:to>
        <xdr:sp macro="" textlink="">
          <xdr:nvSpPr>
            <xdr:cNvPr id="1178" name="Check Box 154" hidden="1">
              <a:extLst>
                <a:ext uri="{63B3BB69-23CF-44E3-9099-C40C66FF867C}">
                  <a14:compatExt spid="_x0000_s1178"/>
                </a:ext>
                <a:ext uri="{FF2B5EF4-FFF2-40B4-BE49-F238E27FC236}">
                  <a16:creationId xmlns:a16="http://schemas.microsoft.com/office/drawing/2014/main" id="{00000000-0008-0000-0000-00009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76200</xdr:colOff>
          <xdr:row>75</xdr:row>
          <xdr:rowOff>0</xdr:rowOff>
        </xdr:from>
        <xdr:to>
          <xdr:col>11</xdr:col>
          <xdr:colOff>314325</xdr:colOff>
          <xdr:row>75</xdr:row>
          <xdr:rowOff>295275</xdr:rowOff>
        </xdr:to>
        <xdr:sp macro="" textlink="">
          <xdr:nvSpPr>
            <xdr:cNvPr id="1179" name="Check Box 155" hidden="1">
              <a:extLst>
                <a:ext uri="{63B3BB69-23CF-44E3-9099-C40C66FF867C}">
                  <a14:compatExt spid="_x0000_s1179"/>
                </a:ext>
                <a:ext uri="{FF2B5EF4-FFF2-40B4-BE49-F238E27FC236}">
                  <a16:creationId xmlns:a16="http://schemas.microsoft.com/office/drawing/2014/main" id="{00000000-0008-0000-0000-00009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76200</xdr:colOff>
          <xdr:row>75</xdr:row>
          <xdr:rowOff>47625</xdr:rowOff>
        </xdr:from>
        <xdr:to>
          <xdr:col>12</xdr:col>
          <xdr:colOff>295275</xdr:colOff>
          <xdr:row>75</xdr:row>
          <xdr:rowOff>295275</xdr:rowOff>
        </xdr:to>
        <xdr:sp macro="" textlink="">
          <xdr:nvSpPr>
            <xdr:cNvPr id="1180" name="Check Box 156" hidden="1">
              <a:extLst>
                <a:ext uri="{63B3BB69-23CF-44E3-9099-C40C66FF867C}">
                  <a14:compatExt spid="_x0000_s1180"/>
                </a:ext>
                <a:ext uri="{FF2B5EF4-FFF2-40B4-BE49-F238E27FC236}">
                  <a16:creationId xmlns:a16="http://schemas.microsoft.com/office/drawing/2014/main" id="{00000000-0008-0000-0000-00009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68</xdr:row>
          <xdr:rowOff>0</xdr:rowOff>
        </xdr:from>
        <xdr:to>
          <xdr:col>9</xdr:col>
          <xdr:colOff>314325</xdr:colOff>
          <xdr:row>68</xdr:row>
          <xdr:rowOff>295275</xdr:rowOff>
        </xdr:to>
        <xdr:sp macro="" textlink="">
          <xdr:nvSpPr>
            <xdr:cNvPr id="1181" name="Check Box 157" hidden="1">
              <a:extLst>
                <a:ext uri="{63B3BB69-23CF-44E3-9099-C40C66FF867C}">
                  <a14:compatExt spid="_x0000_s1181"/>
                </a:ext>
                <a:ext uri="{FF2B5EF4-FFF2-40B4-BE49-F238E27FC236}">
                  <a16:creationId xmlns:a16="http://schemas.microsoft.com/office/drawing/2014/main" id="{00000000-0008-0000-0000-00009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68</xdr:row>
          <xdr:rowOff>0</xdr:rowOff>
        </xdr:from>
        <xdr:to>
          <xdr:col>10</xdr:col>
          <xdr:colOff>314325</xdr:colOff>
          <xdr:row>68</xdr:row>
          <xdr:rowOff>304800</xdr:rowOff>
        </xdr:to>
        <xdr:sp macro="" textlink="">
          <xdr:nvSpPr>
            <xdr:cNvPr id="1182" name="Check Box 158" hidden="1">
              <a:extLst>
                <a:ext uri="{63B3BB69-23CF-44E3-9099-C40C66FF867C}">
                  <a14:compatExt spid="_x0000_s1182"/>
                </a:ext>
                <a:ext uri="{FF2B5EF4-FFF2-40B4-BE49-F238E27FC236}">
                  <a16:creationId xmlns:a16="http://schemas.microsoft.com/office/drawing/2014/main" id="{00000000-0008-0000-0000-00009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76200</xdr:colOff>
          <xdr:row>68</xdr:row>
          <xdr:rowOff>0</xdr:rowOff>
        </xdr:from>
        <xdr:to>
          <xdr:col>11</xdr:col>
          <xdr:colOff>314325</xdr:colOff>
          <xdr:row>68</xdr:row>
          <xdr:rowOff>295275</xdr:rowOff>
        </xdr:to>
        <xdr:sp macro="" textlink="">
          <xdr:nvSpPr>
            <xdr:cNvPr id="1183" name="Check Box 159" hidden="1">
              <a:extLst>
                <a:ext uri="{63B3BB69-23CF-44E3-9099-C40C66FF867C}">
                  <a14:compatExt spid="_x0000_s1183"/>
                </a:ext>
                <a:ext uri="{FF2B5EF4-FFF2-40B4-BE49-F238E27FC236}">
                  <a16:creationId xmlns:a16="http://schemas.microsoft.com/office/drawing/2014/main" id="{00000000-0008-0000-0000-00009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57150</xdr:colOff>
          <xdr:row>68</xdr:row>
          <xdr:rowOff>19050</xdr:rowOff>
        </xdr:from>
        <xdr:to>
          <xdr:col>12</xdr:col>
          <xdr:colOff>285750</xdr:colOff>
          <xdr:row>68</xdr:row>
          <xdr:rowOff>276225</xdr:rowOff>
        </xdr:to>
        <xdr:sp macro="" textlink="">
          <xdr:nvSpPr>
            <xdr:cNvPr id="1184" name="Check Box 160" hidden="1">
              <a:extLst>
                <a:ext uri="{63B3BB69-23CF-44E3-9099-C40C66FF867C}">
                  <a14:compatExt spid="_x0000_s1184"/>
                </a:ext>
                <a:ext uri="{FF2B5EF4-FFF2-40B4-BE49-F238E27FC236}">
                  <a16:creationId xmlns:a16="http://schemas.microsoft.com/office/drawing/2014/main" id="{00000000-0008-0000-0000-0000A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66675</xdr:colOff>
          <xdr:row>69</xdr:row>
          <xdr:rowOff>19050</xdr:rowOff>
        </xdr:from>
        <xdr:to>
          <xdr:col>12</xdr:col>
          <xdr:colOff>295275</xdr:colOff>
          <xdr:row>69</xdr:row>
          <xdr:rowOff>276225</xdr:rowOff>
        </xdr:to>
        <xdr:sp macro="" textlink="">
          <xdr:nvSpPr>
            <xdr:cNvPr id="1185" name="Check Box 161" hidden="1">
              <a:extLst>
                <a:ext uri="{63B3BB69-23CF-44E3-9099-C40C66FF867C}">
                  <a14:compatExt spid="_x0000_s1185"/>
                </a:ext>
                <a:ext uri="{FF2B5EF4-FFF2-40B4-BE49-F238E27FC236}">
                  <a16:creationId xmlns:a16="http://schemas.microsoft.com/office/drawing/2014/main" id="{00000000-0008-0000-0000-0000A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76200</xdr:colOff>
          <xdr:row>68</xdr:row>
          <xdr:rowOff>304800</xdr:rowOff>
        </xdr:from>
        <xdr:to>
          <xdr:col>11</xdr:col>
          <xdr:colOff>314325</xdr:colOff>
          <xdr:row>69</xdr:row>
          <xdr:rowOff>304800</xdr:rowOff>
        </xdr:to>
        <xdr:sp macro="" textlink="">
          <xdr:nvSpPr>
            <xdr:cNvPr id="1186" name="Check Box 162" hidden="1">
              <a:extLst>
                <a:ext uri="{63B3BB69-23CF-44E3-9099-C40C66FF867C}">
                  <a14:compatExt spid="_x0000_s1186"/>
                </a:ext>
                <a:ext uri="{FF2B5EF4-FFF2-40B4-BE49-F238E27FC236}">
                  <a16:creationId xmlns:a16="http://schemas.microsoft.com/office/drawing/2014/main" id="{00000000-0008-0000-0000-0000A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69</xdr:row>
          <xdr:rowOff>0</xdr:rowOff>
        </xdr:from>
        <xdr:to>
          <xdr:col>10</xdr:col>
          <xdr:colOff>304800</xdr:colOff>
          <xdr:row>69</xdr:row>
          <xdr:rowOff>304800</xdr:rowOff>
        </xdr:to>
        <xdr:sp macro="" textlink="">
          <xdr:nvSpPr>
            <xdr:cNvPr id="1187" name="Check Box 163" hidden="1">
              <a:extLst>
                <a:ext uri="{63B3BB69-23CF-44E3-9099-C40C66FF867C}">
                  <a14:compatExt spid="_x0000_s1187"/>
                </a:ext>
                <a:ext uri="{FF2B5EF4-FFF2-40B4-BE49-F238E27FC236}">
                  <a16:creationId xmlns:a16="http://schemas.microsoft.com/office/drawing/2014/main" id="{00000000-0008-0000-0000-0000A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69</xdr:row>
          <xdr:rowOff>0</xdr:rowOff>
        </xdr:from>
        <xdr:to>
          <xdr:col>9</xdr:col>
          <xdr:colOff>314325</xdr:colOff>
          <xdr:row>69</xdr:row>
          <xdr:rowOff>304800</xdr:rowOff>
        </xdr:to>
        <xdr:sp macro="" textlink="">
          <xdr:nvSpPr>
            <xdr:cNvPr id="1188" name="Check Box 164" hidden="1">
              <a:extLst>
                <a:ext uri="{63B3BB69-23CF-44E3-9099-C40C66FF867C}">
                  <a14:compatExt spid="_x0000_s1188"/>
                </a:ext>
                <a:ext uri="{FF2B5EF4-FFF2-40B4-BE49-F238E27FC236}">
                  <a16:creationId xmlns:a16="http://schemas.microsoft.com/office/drawing/2014/main" id="{00000000-0008-0000-0000-0000A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70</xdr:row>
          <xdr:rowOff>0</xdr:rowOff>
        </xdr:from>
        <xdr:to>
          <xdr:col>9</xdr:col>
          <xdr:colOff>314325</xdr:colOff>
          <xdr:row>70</xdr:row>
          <xdr:rowOff>304800</xdr:rowOff>
        </xdr:to>
        <xdr:sp macro="" textlink="">
          <xdr:nvSpPr>
            <xdr:cNvPr id="1189" name="Check Box 165" hidden="1">
              <a:extLst>
                <a:ext uri="{63B3BB69-23CF-44E3-9099-C40C66FF867C}">
                  <a14:compatExt spid="_x0000_s1189"/>
                </a:ext>
                <a:ext uri="{FF2B5EF4-FFF2-40B4-BE49-F238E27FC236}">
                  <a16:creationId xmlns:a16="http://schemas.microsoft.com/office/drawing/2014/main" id="{00000000-0008-0000-0000-0000A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70</xdr:row>
          <xdr:rowOff>0</xdr:rowOff>
        </xdr:from>
        <xdr:to>
          <xdr:col>10</xdr:col>
          <xdr:colOff>314325</xdr:colOff>
          <xdr:row>71</xdr:row>
          <xdr:rowOff>0</xdr:rowOff>
        </xdr:to>
        <xdr:sp macro="" textlink="">
          <xdr:nvSpPr>
            <xdr:cNvPr id="1190" name="Check Box 166" hidden="1">
              <a:extLst>
                <a:ext uri="{63B3BB69-23CF-44E3-9099-C40C66FF867C}">
                  <a14:compatExt spid="_x0000_s1190"/>
                </a:ext>
                <a:ext uri="{FF2B5EF4-FFF2-40B4-BE49-F238E27FC236}">
                  <a16:creationId xmlns:a16="http://schemas.microsoft.com/office/drawing/2014/main" id="{00000000-0008-0000-0000-0000A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76200</xdr:colOff>
          <xdr:row>70</xdr:row>
          <xdr:rowOff>9525</xdr:rowOff>
        </xdr:from>
        <xdr:to>
          <xdr:col>11</xdr:col>
          <xdr:colOff>304800</xdr:colOff>
          <xdr:row>70</xdr:row>
          <xdr:rowOff>295275</xdr:rowOff>
        </xdr:to>
        <xdr:sp macro="" textlink="">
          <xdr:nvSpPr>
            <xdr:cNvPr id="1191" name="Check Box 167" hidden="1">
              <a:extLst>
                <a:ext uri="{63B3BB69-23CF-44E3-9099-C40C66FF867C}">
                  <a14:compatExt spid="_x0000_s1191"/>
                </a:ext>
                <a:ext uri="{FF2B5EF4-FFF2-40B4-BE49-F238E27FC236}">
                  <a16:creationId xmlns:a16="http://schemas.microsoft.com/office/drawing/2014/main" id="{00000000-0008-0000-0000-0000A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76200</xdr:colOff>
          <xdr:row>70</xdr:row>
          <xdr:rowOff>28575</xdr:rowOff>
        </xdr:from>
        <xdr:to>
          <xdr:col>12</xdr:col>
          <xdr:colOff>304800</xdr:colOff>
          <xdr:row>70</xdr:row>
          <xdr:rowOff>276225</xdr:rowOff>
        </xdr:to>
        <xdr:sp macro="" textlink="">
          <xdr:nvSpPr>
            <xdr:cNvPr id="1192" name="Check Box 168" hidden="1">
              <a:extLst>
                <a:ext uri="{63B3BB69-23CF-44E3-9099-C40C66FF867C}">
                  <a14:compatExt spid="_x0000_s1192"/>
                </a:ext>
                <a:ext uri="{FF2B5EF4-FFF2-40B4-BE49-F238E27FC236}">
                  <a16:creationId xmlns:a16="http://schemas.microsoft.com/office/drawing/2014/main" id="{00000000-0008-0000-0000-0000A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47625</xdr:colOff>
          <xdr:row>71</xdr:row>
          <xdr:rowOff>9525</xdr:rowOff>
        </xdr:from>
        <xdr:to>
          <xdr:col>12</xdr:col>
          <xdr:colOff>323850</xdr:colOff>
          <xdr:row>71</xdr:row>
          <xdr:rowOff>304800</xdr:rowOff>
        </xdr:to>
        <xdr:sp macro="" textlink="">
          <xdr:nvSpPr>
            <xdr:cNvPr id="1193" name="Check Box 169" hidden="1">
              <a:extLst>
                <a:ext uri="{63B3BB69-23CF-44E3-9099-C40C66FF867C}">
                  <a14:compatExt spid="_x0000_s1193"/>
                </a:ext>
                <a:ext uri="{FF2B5EF4-FFF2-40B4-BE49-F238E27FC236}">
                  <a16:creationId xmlns:a16="http://schemas.microsoft.com/office/drawing/2014/main" id="{00000000-0008-0000-0000-0000A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76200</xdr:colOff>
          <xdr:row>70</xdr:row>
          <xdr:rowOff>304800</xdr:rowOff>
        </xdr:from>
        <xdr:to>
          <xdr:col>11</xdr:col>
          <xdr:colOff>314325</xdr:colOff>
          <xdr:row>71</xdr:row>
          <xdr:rowOff>295275</xdr:rowOff>
        </xdr:to>
        <xdr:sp macro="" textlink="">
          <xdr:nvSpPr>
            <xdr:cNvPr id="1194" name="Check Box 170" hidden="1">
              <a:extLst>
                <a:ext uri="{63B3BB69-23CF-44E3-9099-C40C66FF867C}">
                  <a14:compatExt spid="_x0000_s1194"/>
                </a:ext>
                <a:ext uri="{FF2B5EF4-FFF2-40B4-BE49-F238E27FC236}">
                  <a16:creationId xmlns:a16="http://schemas.microsoft.com/office/drawing/2014/main" id="{00000000-0008-0000-0000-0000A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70</xdr:row>
          <xdr:rowOff>304800</xdr:rowOff>
        </xdr:from>
        <xdr:to>
          <xdr:col>10</xdr:col>
          <xdr:colOff>314325</xdr:colOff>
          <xdr:row>71</xdr:row>
          <xdr:rowOff>304800</xdr:rowOff>
        </xdr:to>
        <xdr:sp macro="" textlink="">
          <xdr:nvSpPr>
            <xdr:cNvPr id="1195" name="Check Box 171" hidden="1">
              <a:extLst>
                <a:ext uri="{63B3BB69-23CF-44E3-9099-C40C66FF867C}">
                  <a14:compatExt spid="_x0000_s1195"/>
                </a:ext>
                <a:ext uri="{FF2B5EF4-FFF2-40B4-BE49-F238E27FC236}">
                  <a16:creationId xmlns:a16="http://schemas.microsoft.com/office/drawing/2014/main" id="{00000000-0008-0000-0000-0000A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71</xdr:row>
          <xdr:rowOff>0</xdr:rowOff>
        </xdr:from>
        <xdr:to>
          <xdr:col>9</xdr:col>
          <xdr:colOff>314325</xdr:colOff>
          <xdr:row>71</xdr:row>
          <xdr:rowOff>295275</xdr:rowOff>
        </xdr:to>
        <xdr:sp macro="" textlink="">
          <xdr:nvSpPr>
            <xdr:cNvPr id="1196" name="Check Box 172" hidden="1">
              <a:extLst>
                <a:ext uri="{63B3BB69-23CF-44E3-9099-C40C66FF867C}">
                  <a14:compatExt spid="_x0000_s1196"/>
                </a:ext>
                <a:ext uri="{FF2B5EF4-FFF2-40B4-BE49-F238E27FC236}">
                  <a16:creationId xmlns:a16="http://schemas.microsoft.com/office/drawing/2014/main" id="{00000000-0008-0000-0000-0000A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71</xdr:row>
          <xdr:rowOff>304800</xdr:rowOff>
        </xdr:from>
        <xdr:to>
          <xdr:col>9</xdr:col>
          <xdr:colOff>314325</xdr:colOff>
          <xdr:row>72</xdr:row>
          <xdr:rowOff>304800</xdr:rowOff>
        </xdr:to>
        <xdr:sp macro="" textlink="">
          <xdr:nvSpPr>
            <xdr:cNvPr id="1197" name="Check Box 173" hidden="1">
              <a:extLst>
                <a:ext uri="{63B3BB69-23CF-44E3-9099-C40C66FF867C}">
                  <a14:compatExt spid="_x0000_s1197"/>
                </a:ext>
                <a:ext uri="{FF2B5EF4-FFF2-40B4-BE49-F238E27FC236}">
                  <a16:creationId xmlns:a16="http://schemas.microsoft.com/office/drawing/2014/main" id="{00000000-0008-0000-0000-0000A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72</xdr:row>
          <xdr:rowOff>0</xdr:rowOff>
        </xdr:from>
        <xdr:to>
          <xdr:col>10</xdr:col>
          <xdr:colOff>314325</xdr:colOff>
          <xdr:row>72</xdr:row>
          <xdr:rowOff>304800</xdr:rowOff>
        </xdr:to>
        <xdr:sp macro="" textlink="">
          <xdr:nvSpPr>
            <xdr:cNvPr id="1198" name="Check Box 174" hidden="1">
              <a:extLst>
                <a:ext uri="{63B3BB69-23CF-44E3-9099-C40C66FF867C}">
                  <a14:compatExt spid="_x0000_s1198"/>
                </a:ext>
                <a:ext uri="{FF2B5EF4-FFF2-40B4-BE49-F238E27FC236}">
                  <a16:creationId xmlns:a16="http://schemas.microsoft.com/office/drawing/2014/main" id="{00000000-0008-0000-0000-0000A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76200</xdr:colOff>
          <xdr:row>72</xdr:row>
          <xdr:rowOff>0</xdr:rowOff>
        </xdr:from>
        <xdr:to>
          <xdr:col>11</xdr:col>
          <xdr:colOff>314325</xdr:colOff>
          <xdr:row>72</xdr:row>
          <xdr:rowOff>304800</xdr:rowOff>
        </xdr:to>
        <xdr:sp macro="" textlink="">
          <xdr:nvSpPr>
            <xdr:cNvPr id="1199" name="Check Box 175" hidden="1">
              <a:extLst>
                <a:ext uri="{63B3BB69-23CF-44E3-9099-C40C66FF867C}">
                  <a14:compatExt spid="_x0000_s1199"/>
                </a:ext>
                <a:ext uri="{FF2B5EF4-FFF2-40B4-BE49-F238E27FC236}">
                  <a16:creationId xmlns:a16="http://schemas.microsoft.com/office/drawing/2014/main" id="{00000000-0008-0000-0000-0000A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76200</xdr:colOff>
          <xdr:row>72</xdr:row>
          <xdr:rowOff>47625</xdr:rowOff>
        </xdr:from>
        <xdr:to>
          <xdr:col>12</xdr:col>
          <xdr:colOff>295275</xdr:colOff>
          <xdr:row>72</xdr:row>
          <xdr:rowOff>295275</xdr:rowOff>
        </xdr:to>
        <xdr:sp macro="" textlink="">
          <xdr:nvSpPr>
            <xdr:cNvPr id="1200" name="Check Box 176" hidden="1">
              <a:extLst>
                <a:ext uri="{63B3BB69-23CF-44E3-9099-C40C66FF867C}">
                  <a14:compatExt spid="_x0000_s1200"/>
                </a:ext>
                <a:ext uri="{FF2B5EF4-FFF2-40B4-BE49-F238E27FC236}">
                  <a16:creationId xmlns:a16="http://schemas.microsoft.com/office/drawing/2014/main" id="{00000000-0008-0000-0000-0000B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78</xdr:row>
          <xdr:rowOff>38100</xdr:rowOff>
        </xdr:from>
        <xdr:to>
          <xdr:col>9</xdr:col>
          <xdr:colOff>276225</xdr:colOff>
          <xdr:row>79</xdr:row>
          <xdr:rowOff>28575</xdr:rowOff>
        </xdr:to>
        <xdr:sp macro="" textlink="">
          <xdr:nvSpPr>
            <xdr:cNvPr id="1201" name="Check Box 177" hidden="1">
              <a:extLst>
                <a:ext uri="{63B3BB69-23CF-44E3-9099-C40C66FF867C}">
                  <a14:compatExt spid="_x0000_s1201"/>
                </a:ext>
                <a:ext uri="{FF2B5EF4-FFF2-40B4-BE49-F238E27FC236}">
                  <a16:creationId xmlns:a16="http://schemas.microsoft.com/office/drawing/2014/main" id="{00000000-0008-0000-0000-0000B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79</xdr:row>
          <xdr:rowOff>38100</xdr:rowOff>
        </xdr:from>
        <xdr:to>
          <xdr:col>9</xdr:col>
          <xdr:colOff>276225</xdr:colOff>
          <xdr:row>80</xdr:row>
          <xdr:rowOff>28575</xdr:rowOff>
        </xdr:to>
        <xdr:sp macro="" textlink="">
          <xdr:nvSpPr>
            <xdr:cNvPr id="1202" name="Check Box 178" hidden="1">
              <a:extLst>
                <a:ext uri="{63B3BB69-23CF-44E3-9099-C40C66FF867C}">
                  <a14:compatExt spid="_x0000_s1202"/>
                </a:ext>
                <a:ext uri="{FF2B5EF4-FFF2-40B4-BE49-F238E27FC236}">
                  <a16:creationId xmlns:a16="http://schemas.microsoft.com/office/drawing/2014/main" id="{00000000-0008-0000-0000-0000B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66675</xdr:colOff>
          <xdr:row>80</xdr:row>
          <xdr:rowOff>38100</xdr:rowOff>
        </xdr:from>
        <xdr:to>
          <xdr:col>9</xdr:col>
          <xdr:colOff>257175</xdr:colOff>
          <xdr:row>80</xdr:row>
          <xdr:rowOff>276225</xdr:rowOff>
        </xdr:to>
        <xdr:sp macro="" textlink="">
          <xdr:nvSpPr>
            <xdr:cNvPr id="1203" name="Check Box 179" hidden="1">
              <a:extLst>
                <a:ext uri="{63B3BB69-23CF-44E3-9099-C40C66FF867C}">
                  <a14:compatExt spid="_x0000_s1203"/>
                </a:ext>
                <a:ext uri="{FF2B5EF4-FFF2-40B4-BE49-F238E27FC236}">
                  <a16:creationId xmlns:a16="http://schemas.microsoft.com/office/drawing/2014/main" id="{00000000-0008-0000-0000-0000B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47625</xdr:colOff>
          <xdr:row>81</xdr:row>
          <xdr:rowOff>38100</xdr:rowOff>
        </xdr:from>
        <xdr:to>
          <xdr:col>9</xdr:col>
          <xdr:colOff>295275</xdr:colOff>
          <xdr:row>81</xdr:row>
          <xdr:rowOff>304800</xdr:rowOff>
        </xdr:to>
        <xdr:sp macro="" textlink="">
          <xdr:nvSpPr>
            <xdr:cNvPr id="1204" name="Check Box 180" hidden="1">
              <a:extLst>
                <a:ext uri="{63B3BB69-23CF-44E3-9099-C40C66FF867C}">
                  <a14:compatExt spid="_x0000_s1204"/>
                </a:ext>
                <a:ext uri="{FF2B5EF4-FFF2-40B4-BE49-F238E27FC236}">
                  <a16:creationId xmlns:a16="http://schemas.microsoft.com/office/drawing/2014/main" id="{00000000-0008-0000-0000-0000B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82</xdr:row>
          <xdr:rowOff>47625</xdr:rowOff>
        </xdr:from>
        <xdr:to>
          <xdr:col>10</xdr:col>
          <xdr:colOff>9525</xdr:colOff>
          <xdr:row>82</xdr:row>
          <xdr:rowOff>295275</xdr:rowOff>
        </xdr:to>
        <xdr:sp macro="" textlink="">
          <xdr:nvSpPr>
            <xdr:cNvPr id="1205" name="Check Box 181" hidden="1">
              <a:extLst>
                <a:ext uri="{63B3BB69-23CF-44E3-9099-C40C66FF867C}">
                  <a14:compatExt spid="_x0000_s1205"/>
                </a:ext>
                <a:ext uri="{FF2B5EF4-FFF2-40B4-BE49-F238E27FC236}">
                  <a16:creationId xmlns:a16="http://schemas.microsoft.com/office/drawing/2014/main" id="{00000000-0008-0000-0000-0000B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82</xdr:row>
          <xdr:rowOff>47625</xdr:rowOff>
        </xdr:from>
        <xdr:to>
          <xdr:col>11</xdr:col>
          <xdr:colOff>19050</xdr:colOff>
          <xdr:row>82</xdr:row>
          <xdr:rowOff>285750</xdr:rowOff>
        </xdr:to>
        <xdr:sp macro="" textlink="">
          <xdr:nvSpPr>
            <xdr:cNvPr id="1206" name="Check Box 182" hidden="1">
              <a:extLst>
                <a:ext uri="{63B3BB69-23CF-44E3-9099-C40C66FF867C}">
                  <a14:compatExt spid="_x0000_s1206"/>
                </a:ext>
                <a:ext uri="{FF2B5EF4-FFF2-40B4-BE49-F238E27FC236}">
                  <a16:creationId xmlns:a16="http://schemas.microsoft.com/office/drawing/2014/main" id="{00000000-0008-0000-0000-0000B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85725</xdr:colOff>
          <xdr:row>82</xdr:row>
          <xdr:rowOff>47625</xdr:rowOff>
        </xdr:from>
        <xdr:to>
          <xdr:col>11</xdr:col>
          <xdr:colOff>314325</xdr:colOff>
          <xdr:row>82</xdr:row>
          <xdr:rowOff>285750</xdr:rowOff>
        </xdr:to>
        <xdr:sp macro="" textlink="">
          <xdr:nvSpPr>
            <xdr:cNvPr id="1207" name="Check Box 183" hidden="1">
              <a:extLst>
                <a:ext uri="{63B3BB69-23CF-44E3-9099-C40C66FF867C}">
                  <a14:compatExt spid="_x0000_s1207"/>
                </a:ext>
                <a:ext uri="{FF2B5EF4-FFF2-40B4-BE49-F238E27FC236}">
                  <a16:creationId xmlns:a16="http://schemas.microsoft.com/office/drawing/2014/main" id="{00000000-0008-0000-0000-0000B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47625</xdr:colOff>
          <xdr:row>82</xdr:row>
          <xdr:rowOff>38100</xdr:rowOff>
        </xdr:from>
        <xdr:to>
          <xdr:col>12</xdr:col>
          <xdr:colOff>304800</xdr:colOff>
          <xdr:row>82</xdr:row>
          <xdr:rowOff>295275</xdr:rowOff>
        </xdr:to>
        <xdr:sp macro="" textlink="">
          <xdr:nvSpPr>
            <xdr:cNvPr id="1208" name="Check Box 184" hidden="1">
              <a:extLst>
                <a:ext uri="{63B3BB69-23CF-44E3-9099-C40C66FF867C}">
                  <a14:compatExt spid="_x0000_s1208"/>
                </a:ext>
                <a:ext uri="{FF2B5EF4-FFF2-40B4-BE49-F238E27FC236}">
                  <a16:creationId xmlns:a16="http://schemas.microsoft.com/office/drawing/2014/main" id="{00000000-0008-0000-0000-0000B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47625</xdr:colOff>
          <xdr:row>81</xdr:row>
          <xdr:rowOff>38100</xdr:rowOff>
        </xdr:from>
        <xdr:to>
          <xdr:col>12</xdr:col>
          <xdr:colOff>314325</xdr:colOff>
          <xdr:row>81</xdr:row>
          <xdr:rowOff>304800</xdr:rowOff>
        </xdr:to>
        <xdr:sp macro="" textlink="">
          <xdr:nvSpPr>
            <xdr:cNvPr id="1209" name="Check Box 185" hidden="1">
              <a:extLst>
                <a:ext uri="{63B3BB69-23CF-44E3-9099-C40C66FF867C}">
                  <a14:compatExt spid="_x0000_s1209"/>
                </a:ext>
                <a:ext uri="{FF2B5EF4-FFF2-40B4-BE49-F238E27FC236}">
                  <a16:creationId xmlns:a16="http://schemas.microsoft.com/office/drawing/2014/main" id="{00000000-0008-0000-0000-0000B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66675</xdr:colOff>
          <xdr:row>81</xdr:row>
          <xdr:rowOff>38100</xdr:rowOff>
        </xdr:from>
        <xdr:to>
          <xdr:col>11</xdr:col>
          <xdr:colOff>314325</xdr:colOff>
          <xdr:row>81</xdr:row>
          <xdr:rowOff>295275</xdr:rowOff>
        </xdr:to>
        <xdr:sp macro="" textlink="">
          <xdr:nvSpPr>
            <xdr:cNvPr id="1210" name="Check Box 186" hidden="1">
              <a:extLst>
                <a:ext uri="{63B3BB69-23CF-44E3-9099-C40C66FF867C}">
                  <a14:compatExt spid="_x0000_s1210"/>
                </a:ext>
                <a:ext uri="{FF2B5EF4-FFF2-40B4-BE49-F238E27FC236}">
                  <a16:creationId xmlns:a16="http://schemas.microsoft.com/office/drawing/2014/main" id="{00000000-0008-0000-0000-0000B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57150</xdr:colOff>
          <xdr:row>81</xdr:row>
          <xdr:rowOff>28575</xdr:rowOff>
        </xdr:from>
        <xdr:to>
          <xdr:col>10</xdr:col>
          <xdr:colOff>295275</xdr:colOff>
          <xdr:row>81</xdr:row>
          <xdr:rowOff>304800</xdr:rowOff>
        </xdr:to>
        <xdr:sp macro="" textlink="">
          <xdr:nvSpPr>
            <xdr:cNvPr id="1211" name="Check Box 187" hidden="1">
              <a:extLst>
                <a:ext uri="{63B3BB69-23CF-44E3-9099-C40C66FF867C}">
                  <a14:compatExt spid="_x0000_s1211"/>
                </a:ext>
                <a:ext uri="{FF2B5EF4-FFF2-40B4-BE49-F238E27FC236}">
                  <a16:creationId xmlns:a16="http://schemas.microsoft.com/office/drawing/2014/main" id="{00000000-0008-0000-0000-0000B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57150</xdr:colOff>
          <xdr:row>80</xdr:row>
          <xdr:rowOff>38100</xdr:rowOff>
        </xdr:from>
        <xdr:to>
          <xdr:col>10</xdr:col>
          <xdr:colOff>295275</xdr:colOff>
          <xdr:row>80</xdr:row>
          <xdr:rowOff>285750</xdr:rowOff>
        </xdr:to>
        <xdr:sp macro="" textlink="">
          <xdr:nvSpPr>
            <xdr:cNvPr id="1212" name="Check Box 188" hidden="1">
              <a:extLst>
                <a:ext uri="{63B3BB69-23CF-44E3-9099-C40C66FF867C}">
                  <a14:compatExt spid="_x0000_s1212"/>
                </a:ext>
                <a:ext uri="{FF2B5EF4-FFF2-40B4-BE49-F238E27FC236}">
                  <a16:creationId xmlns:a16="http://schemas.microsoft.com/office/drawing/2014/main" id="{00000000-0008-0000-0000-0000B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66675</xdr:colOff>
          <xdr:row>80</xdr:row>
          <xdr:rowOff>28575</xdr:rowOff>
        </xdr:from>
        <xdr:to>
          <xdr:col>11</xdr:col>
          <xdr:colOff>285750</xdr:colOff>
          <xdr:row>80</xdr:row>
          <xdr:rowOff>295275</xdr:rowOff>
        </xdr:to>
        <xdr:sp macro="" textlink="">
          <xdr:nvSpPr>
            <xdr:cNvPr id="1213" name="Check Box 189" hidden="1">
              <a:extLst>
                <a:ext uri="{63B3BB69-23CF-44E3-9099-C40C66FF867C}">
                  <a14:compatExt spid="_x0000_s1213"/>
                </a:ext>
                <a:ext uri="{FF2B5EF4-FFF2-40B4-BE49-F238E27FC236}">
                  <a16:creationId xmlns:a16="http://schemas.microsoft.com/office/drawing/2014/main" id="{00000000-0008-0000-0000-0000B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57150</xdr:colOff>
          <xdr:row>80</xdr:row>
          <xdr:rowOff>38100</xdr:rowOff>
        </xdr:from>
        <xdr:to>
          <xdr:col>12</xdr:col>
          <xdr:colOff>295275</xdr:colOff>
          <xdr:row>80</xdr:row>
          <xdr:rowOff>295275</xdr:rowOff>
        </xdr:to>
        <xdr:sp macro="" textlink="">
          <xdr:nvSpPr>
            <xdr:cNvPr id="1214" name="Check Box 190" hidden="1">
              <a:extLst>
                <a:ext uri="{63B3BB69-23CF-44E3-9099-C40C66FF867C}">
                  <a14:compatExt spid="_x0000_s1214"/>
                </a:ext>
                <a:ext uri="{FF2B5EF4-FFF2-40B4-BE49-F238E27FC236}">
                  <a16:creationId xmlns:a16="http://schemas.microsoft.com/office/drawing/2014/main" id="{00000000-0008-0000-0000-0000B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57150</xdr:colOff>
          <xdr:row>79</xdr:row>
          <xdr:rowOff>47625</xdr:rowOff>
        </xdr:from>
        <xdr:to>
          <xdr:col>12</xdr:col>
          <xdr:colOff>314325</xdr:colOff>
          <xdr:row>80</xdr:row>
          <xdr:rowOff>28575</xdr:rowOff>
        </xdr:to>
        <xdr:sp macro="" textlink="">
          <xdr:nvSpPr>
            <xdr:cNvPr id="1215" name="Check Box 191" hidden="1">
              <a:extLst>
                <a:ext uri="{63B3BB69-23CF-44E3-9099-C40C66FF867C}">
                  <a14:compatExt spid="_x0000_s1215"/>
                </a:ext>
                <a:ext uri="{FF2B5EF4-FFF2-40B4-BE49-F238E27FC236}">
                  <a16:creationId xmlns:a16="http://schemas.microsoft.com/office/drawing/2014/main" id="{00000000-0008-0000-0000-0000B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57150</xdr:colOff>
          <xdr:row>79</xdr:row>
          <xdr:rowOff>85725</xdr:rowOff>
        </xdr:from>
        <xdr:to>
          <xdr:col>11</xdr:col>
          <xdr:colOff>304800</xdr:colOff>
          <xdr:row>79</xdr:row>
          <xdr:rowOff>304800</xdr:rowOff>
        </xdr:to>
        <xdr:sp macro="" textlink="">
          <xdr:nvSpPr>
            <xdr:cNvPr id="1216" name="Check Box 192" hidden="1">
              <a:extLst>
                <a:ext uri="{63B3BB69-23CF-44E3-9099-C40C66FF867C}">
                  <a14:compatExt spid="_x0000_s1216"/>
                </a:ext>
                <a:ext uri="{FF2B5EF4-FFF2-40B4-BE49-F238E27FC236}">
                  <a16:creationId xmlns:a16="http://schemas.microsoft.com/office/drawing/2014/main" id="{00000000-0008-0000-0000-0000C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57150</xdr:colOff>
          <xdr:row>79</xdr:row>
          <xdr:rowOff>38100</xdr:rowOff>
        </xdr:from>
        <xdr:to>
          <xdr:col>10</xdr:col>
          <xdr:colOff>276225</xdr:colOff>
          <xdr:row>80</xdr:row>
          <xdr:rowOff>38100</xdr:rowOff>
        </xdr:to>
        <xdr:sp macro="" textlink="">
          <xdr:nvSpPr>
            <xdr:cNvPr id="1217" name="Check Box 193" hidden="1">
              <a:extLst>
                <a:ext uri="{63B3BB69-23CF-44E3-9099-C40C66FF867C}">
                  <a14:compatExt spid="_x0000_s1217"/>
                </a:ext>
                <a:ext uri="{FF2B5EF4-FFF2-40B4-BE49-F238E27FC236}">
                  <a16:creationId xmlns:a16="http://schemas.microsoft.com/office/drawing/2014/main" id="{00000000-0008-0000-0000-0000C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57150</xdr:colOff>
          <xdr:row>78</xdr:row>
          <xdr:rowOff>47625</xdr:rowOff>
        </xdr:from>
        <xdr:to>
          <xdr:col>10</xdr:col>
          <xdr:colOff>285750</xdr:colOff>
          <xdr:row>79</xdr:row>
          <xdr:rowOff>28575</xdr:rowOff>
        </xdr:to>
        <xdr:sp macro="" textlink="">
          <xdr:nvSpPr>
            <xdr:cNvPr id="1218" name="Check Box 194" hidden="1">
              <a:extLst>
                <a:ext uri="{63B3BB69-23CF-44E3-9099-C40C66FF867C}">
                  <a14:compatExt spid="_x0000_s1218"/>
                </a:ext>
                <a:ext uri="{FF2B5EF4-FFF2-40B4-BE49-F238E27FC236}">
                  <a16:creationId xmlns:a16="http://schemas.microsoft.com/office/drawing/2014/main" id="{00000000-0008-0000-0000-0000C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76200</xdr:colOff>
          <xdr:row>78</xdr:row>
          <xdr:rowOff>66675</xdr:rowOff>
        </xdr:from>
        <xdr:to>
          <xdr:col>11</xdr:col>
          <xdr:colOff>238125</xdr:colOff>
          <xdr:row>79</xdr:row>
          <xdr:rowOff>9525</xdr:rowOff>
        </xdr:to>
        <xdr:sp macro="" textlink="">
          <xdr:nvSpPr>
            <xdr:cNvPr id="1219" name="Check Box 195" hidden="1">
              <a:extLst>
                <a:ext uri="{63B3BB69-23CF-44E3-9099-C40C66FF867C}">
                  <a14:compatExt spid="_x0000_s1219"/>
                </a:ext>
                <a:ext uri="{FF2B5EF4-FFF2-40B4-BE49-F238E27FC236}">
                  <a16:creationId xmlns:a16="http://schemas.microsoft.com/office/drawing/2014/main" id="{00000000-0008-0000-0000-0000C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57150</xdr:colOff>
          <xdr:row>78</xdr:row>
          <xdr:rowOff>38100</xdr:rowOff>
        </xdr:from>
        <xdr:to>
          <xdr:col>12</xdr:col>
          <xdr:colOff>295275</xdr:colOff>
          <xdr:row>79</xdr:row>
          <xdr:rowOff>38100</xdr:rowOff>
        </xdr:to>
        <xdr:sp macro="" textlink="">
          <xdr:nvSpPr>
            <xdr:cNvPr id="1220" name="Check Box 196" hidden="1">
              <a:extLst>
                <a:ext uri="{63B3BB69-23CF-44E3-9099-C40C66FF867C}">
                  <a14:compatExt spid="_x0000_s1220"/>
                </a:ext>
                <a:ext uri="{FF2B5EF4-FFF2-40B4-BE49-F238E27FC236}">
                  <a16:creationId xmlns:a16="http://schemas.microsoft.com/office/drawing/2014/main" id="{00000000-0008-0000-0000-0000C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83</xdr:row>
          <xdr:rowOff>57150</xdr:rowOff>
        </xdr:from>
        <xdr:to>
          <xdr:col>9</xdr:col>
          <xdr:colOff>276225</xdr:colOff>
          <xdr:row>84</xdr:row>
          <xdr:rowOff>38100</xdr:rowOff>
        </xdr:to>
        <xdr:sp macro="" textlink="">
          <xdr:nvSpPr>
            <xdr:cNvPr id="1221" name="Check Box 197" hidden="1">
              <a:extLst>
                <a:ext uri="{63B3BB69-23CF-44E3-9099-C40C66FF867C}">
                  <a14:compatExt spid="_x0000_s1221"/>
                </a:ext>
                <a:ext uri="{FF2B5EF4-FFF2-40B4-BE49-F238E27FC236}">
                  <a16:creationId xmlns:a16="http://schemas.microsoft.com/office/drawing/2014/main" id="{00000000-0008-0000-0000-0000C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83</xdr:row>
          <xdr:rowOff>57150</xdr:rowOff>
        </xdr:from>
        <xdr:to>
          <xdr:col>10</xdr:col>
          <xdr:colOff>276225</xdr:colOff>
          <xdr:row>84</xdr:row>
          <xdr:rowOff>38100</xdr:rowOff>
        </xdr:to>
        <xdr:sp macro="" textlink="">
          <xdr:nvSpPr>
            <xdr:cNvPr id="1222" name="Check Box 198" hidden="1">
              <a:extLst>
                <a:ext uri="{63B3BB69-23CF-44E3-9099-C40C66FF867C}">
                  <a14:compatExt spid="_x0000_s1222"/>
                </a:ext>
                <a:ext uri="{FF2B5EF4-FFF2-40B4-BE49-F238E27FC236}">
                  <a16:creationId xmlns:a16="http://schemas.microsoft.com/office/drawing/2014/main" id="{00000000-0008-0000-0000-0000C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76200</xdr:colOff>
          <xdr:row>83</xdr:row>
          <xdr:rowOff>66675</xdr:rowOff>
        </xdr:from>
        <xdr:to>
          <xdr:col>11</xdr:col>
          <xdr:colOff>304800</xdr:colOff>
          <xdr:row>84</xdr:row>
          <xdr:rowOff>19050</xdr:rowOff>
        </xdr:to>
        <xdr:sp macro="" textlink="">
          <xdr:nvSpPr>
            <xdr:cNvPr id="1223" name="Check Box 199" hidden="1">
              <a:extLst>
                <a:ext uri="{63B3BB69-23CF-44E3-9099-C40C66FF867C}">
                  <a14:compatExt spid="_x0000_s1223"/>
                </a:ext>
                <a:ext uri="{FF2B5EF4-FFF2-40B4-BE49-F238E27FC236}">
                  <a16:creationId xmlns:a16="http://schemas.microsoft.com/office/drawing/2014/main" id="{00000000-0008-0000-0000-0000C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57150</xdr:colOff>
          <xdr:row>83</xdr:row>
          <xdr:rowOff>57150</xdr:rowOff>
        </xdr:from>
        <xdr:to>
          <xdr:col>12</xdr:col>
          <xdr:colOff>295275</xdr:colOff>
          <xdr:row>84</xdr:row>
          <xdr:rowOff>28575</xdr:rowOff>
        </xdr:to>
        <xdr:sp macro="" textlink="">
          <xdr:nvSpPr>
            <xdr:cNvPr id="1224" name="Check Box 200" hidden="1">
              <a:extLst>
                <a:ext uri="{63B3BB69-23CF-44E3-9099-C40C66FF867C}">
                  <a14:compatExt spid="_x0000_s1224"/>
                </a:ext>
                <a:ext uri="{FF2B5EF4-FFF2-40B4-BE49-F238E27FC236}">
                  <a16:creationId xmlns:a16="http://schemas.microsoft.com/office/drawing/2014/main" id="{00000000-0008-0000-0000-0000C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47625</xdr:colOff>
          <xdr:row>84</xdr:row>
          <xdr:rowOff>57150</xdr:rowOff>
        </xdr:from>
        <xdr:to>
          <xdr:col>9</xdr:col>
          <xdr:colOff>257175</xdr:colOff>
          <xdr:row>84</xdr:row>
          <xdr:rowOff>466725</xdr:rowOff>
        </xdr:to>
        <xdr:sp macro="" textlink="">
          <xdr:nvSpPr>
            <xdr:cNvPr id="1225" name="Check Box 201" hidden="1">
              <a:extLst>
                <a:ext uri="{63B3BB69-23CF-44E3-9099-C40C66FF867C}">
                  <a14:compatExt spid="_x0000_s1225"/>
                </a:ext>
                <a:ext uri="{FF2B5EF4-FFF2-40B4-BE49-F238E27FC236}">
                  <a16:creationId xmlns:a16="http://schemas.microsoft.com/office/drawing/2014/main" id="{00000000-0008-0000-0000-0000C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57150</xdr:colOff>
          <xdr:row>84</xdr:row>
          <xdr:rowOff>57150</xdr:rowOff>
        </xdr:from>
        <xdr:to>
          <xdr:col>10</xdr:col>
          <xdr:colOff>238125</xdr:colOff>
          <xdr:row>84</xdr:row>
          <xdr:rowOff>466725</xdr:rowOff>
        </xdr:to>
        <xdr:sp macro="" textlink="">
          <xdr:nvSpPr>
            <xdr:cNvPr id="1226" name="Check Box 202" hidden="1">
              <a:extLst>
                <a:ext uri="{63B3BB69-23CF-44E3-9099-C40C66FF867C}">
                  <a14:compatExt spid="_x0000_s1226"/>
                </a:ext>
                <a:ext uri="{FF2B5EF4-FFF2-40B4-BE49-F238E27FC236}">
                  <a16:creationId xmlns:a16="http://schemas.microsoft.com/office/drawing/2014/main" id="{00000000-0008-0000-0000-0000C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47625</xdr:colOff>
          <xdr:row>84</xdr:row>
          <xdr:rowOff>47625</xdr:rowOff>
        </xdr:from>
        <xdr:to>
          <xdr:col>11</xdr:col>
          <xdr:colOff>295275</xdr:colOff>
          <xdr:row>84</xdr:row>
          <xdr:rowOff>476250</xdr:rowOff>
        </xdr:to>
        <xdr:sp macro="" textlink="">
          <xdr:nvSpPr>
            <xdr:cNvPr id="1227" name="Check Box 203" hidden="1">
              <a:extLst>
                <a:ext uri="{63B3BB69-23CF-44E3-9099-C40C66FF867C}">
                  <a14:compatExt spid="_x0000_s1227"/>
                </a:ext>
                <a:ext uri="{FF2B5EF4-FFF2-40B4-BE49-F238E27FC236}">
                  <a16:creationId xmlns:a16="http://schemas.microsoft.com/office/drawing/2014/main" id="{00000000-0008-0000-0000-0000C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57150</xdr:colOff>
          <xdr:row>84</xdr:row>
          <xdr:rowOff>66675</xdr:rowOff>
        </xdr:from>
        <xdr:to>
          <xdr:col>12</xdr:col>
          <xdr:colOff>285750</xdr:colOff>
          <xdr:row>84</xdr:row>
          <xdr:rowOff>457200</xdr:rowOff>
        </xdr:to>
        <xdr:sp macro="" textlink="">
          <xdr:nvSpPr>
            <xdr:cNvPr id="1228" name="Check Box 204" hidden="1">
              <a:extLst>
                <a:ext uri="{63B3BB69-23CF-44E3-9099-C40C66FF867C}">
                  <a14:compatExt spid="_x0000_s1228"/>
                </a:ext>
                <a:ext uri="{FF2B5EF4-FFF2-40B4-BE49-F238E27FC236}">
                  <a16:creationId xmlns:a16="http://schemas.microsoft.com/office/drawing/2014/main" id="{00000000-0008-0000-0000-0000C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47625</xdr:colOff>
          <xdr:row>85</xdr:row>
          <xdr:rowOff>47625</xdr:rowOff>
        </xdr:from>
        <xdr:to>
          <xdr:col>9</xdr:col>
          <xdr:colOff>276225</xdr:colOff>
          <xdr:row>85</xdr:row>
          <xdr:rowOff>476250</xdr:rowOff>
        </xdr:to>
        <xdr:sp macro="" textlink="">
          <xdr:nvSpPr>
            <xdr:cNvPr id="1229" name="Check Box 205" hidden="1">
              <a:extLst>
                <a:ext uri="{63B3BB69-23CF-44E3-9099-C40C66FF867C}">
                  <a14:compatExt spid="_x0000_s1229"/>
                </a:ext>
                <a:ext uri="{FF2B5EF4-FFF2-40B4-BE49-F238E27FC236}">
                  <a16:creationId xmlns:a16="http://schemas.microsoft.com/office/drawing/2014/main" id="{00000000-0008-0000-0000-0000C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57150</xdr:colOff>
          <xdr:row>85</xdr:row>
          <xdr:rowOff>38100</xdr:rowOff>
        </xdr:from>
        <xdr:to>
          <xdr:col>10</xdr:col>
          <xdr:colOff>276225</xdr:colOff>
          <xdr:row>85</xdr:row>
          <xdr:rowOff>476250</xdr:rowOff>
        </xdr:to>
        <xdr:sp macro="" textlink="">
          <xdr:nvSpPr>
            <xdr:cNvPr id="1230" name="Check Box 206" hidden="1">
              <a:extLst>
                <a:ext uri="{63B3BB69-23CF-44E3-9099-C40C66FF867C}">
                  <a14:compatExt spid="_x0000_s1230"/>
                </a:ext>
                <a:ext uri="{FF2B5EF4-FFF2-40B4-BE49-F238E27FC236}">
                  <a16:creationId xmlns:a16="http://schemas.microsoft.com/office/drawing/2014/main" id="{00000000-0008-0000-0000-0000C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57150</xdr:colOff>
          <xdr:row>85</xdr:row>
          <xdr:rowOff>47625</xdr:rowOff>
        </xdr:from>
        <xdr:to>
          <xdr:col>11</xdr:col>
          <xdr:colOff>314325</xdr:colOff>
          <xdr:row>85</xdr:row>
          <xdr:rowOff>476250</xdr:rowOff>
        </xdr:to>
        <xdr:sp macro="" textlink="">
          <xdr:nvSpPr>
            <xdr:cNvPr id="1231" name="Check Box 207" hidden="1">
              <a:extLst>
                <a:ext uri="{63B3BB69-23CF-44E3-9099-C40C66FF867C}">
                  <a14:compatExt spid="_x0000_s1231"/>
                </a:ext>
                <a:ext uri="{FF2B5EF4-FFF2-40B4-BE49-F238E27FC236}">
                  <a16:creationId xmlns:a16="http://schemas.microsoft.com/office/drawing/2014/main" id="{00000000-0008-0000-0000-0000C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57150</xdr:colOff>
          <xdr:row>85</xdr:row>
          <xdr:rowOff>38100</xdr:rowOff>
        </xdr:from>
        <xdr:to>
          <xdr:col>12</xdr:col>
          <xdr:colOff>295275</xdr:colOff>
          <xdr:row>85</xdr:row>
          <xdr:rowOff>485775</xdr:rowOff>
        </xdr:to>
        <xdr:sp macro="" textlink="">
          <xdr:nvSpPr>
            <xdr:cNvPr id="1232" name="Check Box 208" hidden="1">
              <a:extLst>
                <a:ext uri="{63B3BB69-23CF-44E3-9099-C40C66FF867C}">
                  <a14:compatExt spid="_x0000_s1232"/>
                </a:ext>
                <a:ext uri="{FF2B5EF4-FFF2-40B4-BE49-F238E27FC236}">
                  <a16:creationId xmlns:a16="http://schemas.microsoft.com/office/drawing/2014/main" id="{00000000-0008-0000-0000-0000D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47625</xdr:colOff>
          <xdr:row>86</xdr:row>
          <xdr:rowOff>47625</xdr:rowOff>
        </xdr:from>
        <xdr:to>
          <xdr:col>9</xdr:col>
          <xdr:colOff>323850</xdr:colOff>
          <xdr:row>86</xdr:row>
          <xdr:rowOff>619125</xdr:rowOff>
        </xdr:to>
        <xdr:sp macro="" textlink="">
          <xdr:nvSpPr>
            <xdr:cNvPr id="1233" name="Check Box 209" hidden="1">
              <a:extLst>
                <a:ext uri="{63B3BB69-23CF-44E3-9099-C40C66FF867C}">
                  <a14:compatExt spid="_x0000_s1233"/>
                </a:ext>
                <a:ext uri="{FF2B5EF4-FFF2-40B4-BE49-F238E27FC236}">
                  <a16:creationId xmlns:a16="http://schemas.microsoft.com/office/drawing/2014/main" id="{00000000-0008-0000-0000-0000D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57150</xdr:colOff>
          <xdr:row>86</xdr:row>
          <xdr:rowOff>47625</xdr:rowOff>
        </xdr:from>
        <xdr:to>
          <xdr:col>10</xdr:col>
          <xdr:colOff>295275</xdr:colOff>
          <xdr:row>86</xdr:row>
          <xdr:rowOff>619125</xdr:rowOff>
        </xdr:to>
        <xdr:sp macro="" textlink="">
          <xdr:nvSpPr>
            <xdr:cNvPr id="1234" name="Check Box 210" hidden="1">
              <a:extLst>
                <a:ext uri="{63B3BB69-23CF-44E3-9099-C40C66FF867C}">
                  <a14:compatExt spid="_x0000_s1234"/>
                </a:ext>
                <a:ext uri="{FF2B5EF4-FFF2-40B4-BE49-F238E27FC236}">
                  <a16:creationId xmlns:a16="http://schemas.microsoft.com/office/drawing/2014/main" id="{00000000-0008-0000-0000-0000D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66675</xdr:colOff>
          <xdr:row>86</xdr:row>
          <xdr:rowOff>47625</xdr:rowOff>
        </xdr:from>
        <xdr:to>
          <xdr:col>11</xdr:col>
          <xdr:colOff>314325</xdr:colOff>
          <xdr:row>86</xdr:row>
          <xdr:rowOff>619125</xdr:rowOff>
        </xdr:to>
        <xdr:sp macro="" textlink="">
          <xdr:nvSpPr>
            <xdr:cNvPr id="1235" name="Check Box 211" hidden="1">
              <a:extLst>
                <a:ext uri="{63B3BB69-23CF-44E3-9099-C40C66FF867C}">
                  <a14:compatExt spid="_x0000_s1235"/>
                </a:ext>
                <a:ext uri="{FF2B5EF4-FFF2-40B4-BE49-F238E27FC236}">
                  <a16:creationId xmlns:a16="http://schemas.microsoft.com/office/drawing/2014/main" id="{00000000-0008-0000-0000-0000D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57150</xdr:colOff>
          <xdr:row>86</xdr:row>
          <xdr:rowOff>47625</xdr:rowOff>
        </xdr:from>
        <xdr:to>
          <xdr:col>12</xdr:col>
          <xdr:colOff>333375</xdr:colOff>
          <xdr:row>86</xdr:row>
          <xdr:rowOff>619125</xdr:rowOff>
        </xdr:to>
        <xdr:sp macro="" textlink="">
          <xdr:nvSpPr>
            <xdr:cNvPr id="1236" name="Check Box 212" hidden="1">
              <a:extLst>
                <a:ext uri="{63B3BB69-23CF-44E3-9099-C40C66FF867C}">
                  <a14:compatExt spid="_x0000_s1236"/>
                </a:ext>
                <a:ext uri="{FF2B5EF4-FFF2-40B4-BE49-F238E27FC236}">
                  <a16:creationId xmlns:a16="http://schemas.microsoft.com/office/drawing/2014/main" id="{00000000-0008-0000-0000-0000D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66675</xdr:colOff>
          <xdr:row>28</xdr:row>
          <xdr:rowOff>9525</xdr:rowOff>
        </xdr:from>
        <xdr:to>
          <xdr:col>9</xdr:col>
          <xdr:colOff>304800</xdr:colOff>
          <xdr:row>29</xdr:row>
          <xdr:rowOff>0</xdr:rowOff>
        </xdr:to>
        <xdr:sp macro="" textlink="">
          <xdr:nvSpPr>
            <xdr:cNvPr id="1237" name="Check Box 213" hidden="1">
              <a:extLst>
                <a:ext uri="{63B3BB69-23CF-44E3-9099-C40C66FF867C}">
                  <a14:compatExt spid="_x0000_s1237"/>
                </a:ext>
                <a:ext uri="{FF2B5EF4-FFF2-40B4-BE49-F238E27FC236}">
                  <a16:creationId xmlns:a16="http://schemas.microsoft.com/office/drawing/2014/main" id="{00000000-0008-0000-0000-0000D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57150</xdr:colOff>
          <xdr:row>28</xdr:row>
          <xdr:rowOff>19050</xdr:rowOff>
        </xdr:from>
        <xdr:to>
          <xdr:col>10</xdr:col>
          <xdr:colOff>314325</xdr:colOff>
          <xdr:row>28</xdr:row>
          <xdr:rowOff>314325</xdr:rowOff>
        </xdr:to>
        <xdr:sp macro="" textlink="">
          <xdr:nvSpPr>
            <xdr:cNvPr id="1238" name="Check Box 214" hidden="1">
              <a:extLst>
                <a:ext uri="{63B3BB69-23CF-44E3-9099-C40C66FF867C}">
                  <a14:compatExt spid="_x0000_s1238"/>
                </a:ext>
                <a:ext uri="{FF2B5EF4-FFF2-40B4-BE49-F238E27FC236}">
                  <a16:creationId xmlns:a16="http://schemas.microsoft.com/office/drawing/2014/main" id="{00000000-0008-0000-0000-0000D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57150</xdr:colOff>
          <xdr:row>28</xdr:row>
          <xdr:rowOff>9525</xdr:rowOff>
        </xdr:from>
        <xdr:to>
          <xdr:col>11</xdr:col>
          <xdr:colOff>276225</xdr:colOff>
          <xdr:row>29</xdr:row>
          <xdr:rowOff>0</xdr:rowOff>
        </xdr:to>
        <xdr:sp macro="" textlink="">
          <xdr:nvSpPr>
            <xdr:cNvPr id="1239" name="Check Box 215" hidden="1">
              <a:extLst>
                <a:ext uri="{63B3BB69-23CF-44E3-9099-C40C66FF867C}">
                  <a14:compatExt spid="_x0000_s1239"/>
                </a:ext>
                <a:ext uri="{FF2B5EF4-FFF2-40B4-BE49-F238E27FC236}">
                  <a16:creationId xmlns:a16="http://schemas.microsoft.com/office/drawing/2014/main" id="{00000000-0008-0000-0000-0000D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57150</xdr:colOff>
          <xdr:row>28</xdr:row>
          <xdr:rowOff>9525</xdr:rowOff>
        </xdr:from>
        <xdr:to>
          <xdr:col>12</xdr:col>
          <xdr:colOff>266700</xdr:colOff>
          <xdr:row>29</xdr:row>
          <xdr:rowOff>0</xdr:rowOff>
        </xdr:to>
        <xdr:sp macro="" textlink="">
          <xdr:nvSpPr>
            <xdr:cNvPr id="1240" name="Check Box 216" hidden="1">
              <a:extLst>
                <a:ext uri="{63B3BB69-23CF-44E3-9099-C40C66FF867C}">
                  <a14:compatExt spid="_x0000_s1240"/>
                </a:ext>
                <a:ext uri="{FF2B5EF4-FFF2-40B4-BE49-F238E27FC236}">
                  <a16:creationId xmlns:a16="http://schemas.microsoft.com/office/drawing/2014/main" id="{00000000-0008-0000-0000-0000D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57150</xdr:colOff>
          <xdr:row>29</xdr:row>
          <xdr:rowOff>19050</xdr:rowOff>
        </xdr:from>
        <xdr:to>
          <xdr:col>12</xdr:col>
          <xdr:colOff>266700</xdr:colOff>
          <xdr:row>29</xdr:row>
          <xdr:rowOff>304800</xdr:rowOff>
        </xdr:to>
        <xdr:sp macro="" textlink="">
          <xdr:nvSpPr>
            <xdr:cNvPr id="1241" name="Check Box 217" hidden="1">
              <a:extLst>
                <a:ext uri="{63B3BB69-23CF-44E3-9099-C40C66FF867C}">
                  <a14:compatExt spid="_x0000_s1241"/>
                </a:ext>
                <a:ext uri="{FF2B5EF4-FFF2-40B4-BE49-F238E27FC236}">
                  <a16:creationId xmlns:a16="http://schemas.microsoft.com/office/drawing/2014/main" id="{00000000-0008-0000-0000-0000D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57150</xdr:colOff>
          <xdr:row>29</xdr:row>
          <xdr:rowOff>9525</xdr:rowOff>
        </xdr:from>
        <xdr:to>
          <xdr:col>11</xdr:col>
          <xdr:colOff>276225</xdr:colOff>
          <xdr:row>30</xdr:row>
          <xdr:rowOff>9525</xdr:rowOff>
        </xdr:to>
        <xdr:sp macro="" textlink="">
          <xdr:nvSpPr>
            <xdr:cNvPr id="1242" name="Check Box 218" hidden="1">
              <a:extLst>
                <a:ext uri="{63B3BB69-23CF-44E3-9099-C40C66FF867C}">
                  <a14:compatExt spid="_x0000_s1242"/>
                </a:ext>
                <a:ext uri="{FF2B5EF4-FFF2-40B4-BE49-F238E27FC236}">
                  <a16:creationId xmlns:a16="http://schemas.microsoft.com/office/drawing/2014/main" id="{00000000-0008-0000-0000-0000D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57150</xdr:colOff>
          <xdr:row>29</xdr:row>
          <xdr:rowOff>9525</xdr:rowOff>
        </xdr:from>
        <xdr:to>
          <xdr:col>10</xdr:col>
          <xdr:colOff>304800</xdr:colOff>
          <xdr:row>30</xdr:row>
          <xdr:rowOff>0</xdr:rowOff>
        </xdr:to>
        <xdr:sp macro="" textlink="">
          <xdr:nvSpPr>
            <xdr:cNvPr id="1243" name="Check Box 219" hidden="1">
              <a:extLst>
                <a:ext uri="{63B3BB69-23CF-44E3-9099-C40C66FF867C}">
                  <a14:compatExt spid="_x0000_s1243"/>
                </a:ext>
                <a:ext uri="{FF2B5EF4-FFF2-40B4-BE49-F238E27FC236}">
                  <a16:creationId xmlns:a16="http://schemas.microsoft.com/office/drawing/2014/main" id="{00000000-0008-0000-0000-0000D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66675</xdr:colOff>
          <xdr:row>29</xdr:row>
          <xdr:rowOff>9525</xdr:rowOff>
        </xdr:from>
        <xdr:to>
          <xdr:col>9</xdr:col>
          <xdr:colOff>304800</xdr:colOff>
          <xdr:row>30</xdr:row>
          <xdr:rowOff>0</xdr:rowOff>
        </xdr:to>
        <xdr:sp macro="" textlink="">
          <xdr:nvSpPr>
            <xdr:cNvPr id="1244" name="Check Box 220" hidden="1">
              <a:extLst>
                <a:ext uri="{63B3BB69-23CF-44E3-9099-C40C66FF867C}">
                  <a14:compatExt spid="_x0000_s1244"/>
                </a:ext>
                <a:ext uri="{FF2B5EF4-FFF2-40B4-BE49-F238E27FC236}">
                  <a16:creationId xmlns:a16="http://schemas.microsoft.com/office/drawing/2014/main" id="{00000000-0008-0000-0000-0000D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66675</xdr:colOff>
          <xdr:row>30</xdr:row>
          <xdr:rowOff>9525</xdr:rowOff>
        </xdr:from>
        <xdr:to>
          <xdr:col>9</xdr:col>
          <xdr:colOff>304800</xdr:colOff>
          <xdr:row>31</xdr:row>
          <xdr:rowOff>9525</xdr:rowOff>
        </xdr:to>
        <xdr:sp macro="" textlink="">
          <xdr:nvSpPr>
            <xdr:cNvPr id="1245" name="Check Box 221" hidden="1">
              <a:extLst>
                <a:ext uri="{63B3BB69-23CF-44E3-9099-C40C66FF867C}">
                  <a14:compatExt spid="_x0000_s1245"/>
                </a:ext>
                <a:ext uri="{FF2B5EF4-FFF2-40B4-BE49-F238E27FC236}">
                  <a16:creationId xmlns:a16="http://schemas.microsoft.com/office/drawing/2014/main" id="{00000000-0008-0000-0000-0000D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30</xdr:row>
          <xdr:rowOff>9525</xdr:rowOff>
        </xdr:from>
        <xdr:to>
          <xdr:col>10</xdr:col>
          <xdr:colOff>304800</xdr:colOff>
          <xdr:row>31</xdr:row>
          <xdr:rowOff>0</xdr:rowOff>
        </xdr:to>
        <xdr:sp macro="" textlink="">
          <xdr:nvSpPr>
            <xdr:cNvPr id="1246" name="Check Box 222" hidden="1">
              <a:extLst>
                <a:ext uri="{63B3BB69-23CF-44E3-9099-C40C66FF867C}">
                  <a14:compatExt spid="_x0000_s1246"/>
                </a:ext>
                <a:ext uri="{FF2B5EF4-FFF2-40B4-BE49-F238E27FC236}">
                  <a16:creationId xmlns:a16="http://schemas.microsoft.com/office/drawing/2014/main" id="{00000000-0008-0000-0000-0000D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57150</xdr:colOff>
          <xdr:row>30</xdr:row>
          <xdr:rowOff>9525</xdr:rowOff>
        </xdr:from>
        <xdr:to>
          <xdr:col>11</xdr:col>
          <xdr:colOff>276225</xdr:colOff>
          <xdr:row>31</xdr:row>
          <xdr:rowOff>0</xdr:rowOff>
        </xdr:to>
        <xdr:sp macro="" textlink="">
          <xdr:nvSpPr>
            <xdr:cNvPr id="1247" name="Check Box 223" hidden="1">
              <a:extLst>
                <a:ext uri="{63B3BB69-23CF-44E3-9099-C40C66FF867C}">
                  <a14:compatExt spid="_x0000_s1247"/>
                </a:ext>
                <a:ext uri="{FF2B5EF4-FFF2-40B4-BE49-F238E27FC236}">
                  <a16:creationId xmlns:a16="http://schemas.microsoft.com/office/drawing/2014/main" id="{00000000-0008-0000-0000-0000D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66675</xdr:colOff>
          <xdr:row>30</xdr:row>
          <xdr:rowOff>9525</xdr:rowOff>
        </xdr:from>
        <xdr:to>
          <xdr:col>12</xdr:col>
          <xdr:colOff>257175</xdr:colOff>
          <xdr:row>31</xdr:row>
          <xdr:rowOff>0</xdr:rowOff>
        </xdr:to>
        <xdr:sp macro="" textlink="">
          <xdr:nvSpPr>
            <xdr:cNvPr id="1248" name="Check Box 224" hidden="1">
              <a:extLst>
                <a:ext uri="{63B3BB69-23CF-44E3-9099-C40C66FF867C}">
                  <a14:compatExt spid="_x0000_s1248"/>
                </a:ext>
                <a:ext uri="{FF2B5EF4-FFF2-40B4-BE49-F238E27FC236}">
                  <a16:creationId xmlns:a16="http://schemas.microsoft.com/office/drawing/2014/main" id="{00000000-0008-0000-0000-0000E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57150</xdr:colOff>
          <xdr:row>31</xdr:row>
          <xdr:rowOff>19050</xdr:rowOff>
        </xdr:from>
        <xdr:to>
          <xdr:col>12</xdr:col>
          <xdr:colOff>266700</xdr:colOff>
          <xdr:row>31</xdr:row>
          <xdr:rowOff>314325</xdr:rowOff>
        </xdr:to>
        <xdr:sp macro="" textlink="">
          <xdr:nvSpPr>
            <xdr:cNvPr id="1249" name="Check Box 225" hidden="1">
              <a:extLst>
                <a:ext uri="{63B3BB69-23CF-44E3-9099-C40C66FF867C}">
                  <a14:compatExt spid="_x0000_s1249"/>
                </a:ext>
                <a:ext uri="{FF2B5EF4-FFF2-40B4-BE49-F238E27FC236}">
                  <a16:creationId xmlns:a16="http://schemas.microsoft.com/office/drawing/2014/main" id="{00000000-0008-0000-0000-0000E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57150</xdr:colOff>
          <xdr:row>31</xdr:row>
          <xdr:rowOff>19050</xdr:rowOff>
        </xdr:from>
        <xdr:to>
          <xdr:col>11</xdr:col>
          <xdr:colOff>276225</xdr:colOff>
          <xdr:row>31</xdr:row>
          <xdr:rowOff>314325</xdr:rowOff>
        </xdr:to>
        <xdr:sp macro="" textlink="">
          <xdr:nvSpPr>
            <xdr:cNvPr id="1250" name="Check Box 226" hidden="1">
              <a:extLst>
                <a:ext uri="{63B3BB69-23CF-44E3-9099-C40C66FF867C}">
                  <a14:compatExt spid="_x0000_s1250"/>
                </a:ext>
                <a:ext uri="{FF2B5EF4-FFF2-40B4-BE49-F238E27FC236}">
                  <a16:creationId xmlns:a16="http://schemas.microsoft.com/office/drawing/2014/main" id="{00000000-0008-0000-0000-0000E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31</xdr:row>
          <xdr:rowOff>9525</xdr:rowOff>
        </xdr:from>
        <xdr:to>
          <xdr:col>10</xdr:col>
          <xdr:colOff>295275</xdr:colOff>
          <xdr:row>32</xdr:row>
          <xdr:rowOff>9525</xdr:rowOff>
        </xdr:to>
        <xdr:sp macro="" textlink="">
          <xdr:nvSpPr>
            <xdr:cNvPr id="1251" name="Check Box 227" hidden="1">
              <a:extLst>
                <a:ext uri="{63B3BB69-23CF-44E3-9099-C40C66FF867C}">
                  <a14:compatExt spid="_x0000_s1251"/>
                </a:ext>
                <a:ext uri="{FF2B5EF4-FFF2-40B4-BE49-F238E27FC236}">
                  <a16:creationId xmlns:a16="http://schemas.microsoft.com/office/drawing/2014/main" id="{00000000-0008-0000-0000-0000E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66675</xdr:colOff>
          <xdr:row>31</xdr:row>
          <xdr:rowOff>9525</xdr:rowOff>
        </xdr:from>
        <xdr:to>
          <xdr:col>9</xdr:col>
          <xdr:colOff>304800</xdr:colOff>
          <xdr:row>32</xdr:row>
          <xdr:rowOff>0</xdr:rowOff>
        </xdr:to>
        <xdr:sp macro="" textlink="">
          <xdr:nvSpPr>
            <xdr:cNvPr id="1252" name="Check Box 228" hidden="1">
              <a:extLst>
                <a:ext uri="{63B3BB69-23CF-44E3-9099-C40C66FF867C}">
                  <a14:compatExt spid="_x0000_s1252"/>
                </a:ext>
                <a:ext uri="{FF2B5EF4-FFF2-40B4-BE49-F238E27FC236}">
                  <a16:creationId xmlns:a16="http://schemas.microsoft.com/office/drawing/2014/main" id="{00000000-0008-0000-0000-0000E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85725</xdr:colOff>
          <xdr:row>39</xdr:row>
          <xdr:rowOff>9525</xdr:rowOff>
        </xdr:from>
        <xdr:to>
          <xdr:col>9</xdr:col>
          <xdr:colOff>295275</xdr:colOff>
          <xdr:row>39</xdr:row>
          <xdr:rowOff>304800</xdr:rowOff>
        </xdr:to>
        <xdr:sp macro="" textlink="">
          <xdr:nvSpPr>
            <xdr:cNvPr id="1253" name="Check Box 229" hidden="1">
              <a:extLst>
                <a:ext uri="{63B3BB69-23CF-44E3-9099-C40C66FF867C}">
                  <a14:compatExt spid="_x0000_s1253"/>
                </a:ext>
                <a:ext uri="{FF2B5EF4-FFF2-40B4-BE49-F238E27FC236}">
                  <a16:creationId xmlns:a16="http://schemas.microsoft.com/office/drawing/2014/main" id="{00000000-0008-0000-0000-0000E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38</xdr:row>
          <xdr:rowOff>314325</xdr:rowOff>
        </xdr:from>
        <xdr:to>
          <xdr:col>10</xdr:col>
          <xdr:colOff>304800</xdr:colOff>
          <xdr:row>39</xdr:row>
          <xdr:rowOff>314325</xdr:rowOff>
        </xdr:to>
        <xdr:sp macro="" textlink="">
          <xdr:nvSpPr>
            <xdr:cNvPr id="1254" name="Check Box 230" hidden="1">
              <a:extLst>
                <a:ext uri="{63B3BB69-23CF-44E3-9099-C40C66FF867C}">
                  <a14:compatExt spid="_x0000_s1254"/>
                </a:ext>
                <a:ext uri="{FF2B5EF4-FFF2-40B4-BE49-F238E27FC236}">
                  <a16:creationId xmlns:a16="http://schemas.microsoft.com/office/drawing/2014/main" id="{00000000-0008-0000-0000-0000E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57150</xdr:colOff>
          <xdr:row>39</xdr:row>
          <xdr:rowOff>0</xdr:rowOff>
        </xdr:from>
        <xdr:to>
          <xdr:col>11</xdr:col>
          <xdr:colOff>304800</xdr:colOff>
          <xdr:row>39</xdr:row>
          <xdr:rowOff>304800</xdr:rowOff>
        </xdr:to>
        <xdr:sp macro="" textlink="">
          <xdr:nvSpPr>
            <xdr:cNvPr id="1255" name="Check Box 231" hidden="1">
              <a:extLst>
                <a:ext uri="{63B3BB69-23CF-44E3-9099-C40C66FF867C}">
                  <a14:compatExt spid="_x0000_s1255"/>
                </a:ext>
                <a:ext uri="{FF2B5EF4-FFF2-40B4-BE49-F238E27FC236}">
                  <a16:creationId xmlns:a16="http://schemas.microsoft.com/office/drawing/2014/main" id="{00000000-0008-0000-0000-0000E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76200</xdr:colOff>
          <xdr:row>39</xdr:row>
          <xdr:rowOff>0</xdr:rowOff>
        </xdr:from>
        <xdr:to>
          <xdr:col>12</xdr:col>
          <xdr:colOff>314325</xdr:colOff>
          <xdr:row>39</xdr:row>
          <xdr:rowOff>304800</xdr:rowOff>
        </xdr:to>
        <xdr:sp macro="" textlink="">
          <xdr:nvSpPr>
            <xdr:cNvPr id="1256" name="Check Box 232" hidden="1">
              <a:extLst>
                <a:ext uri="{63B3BB69-23CF-44E3-9099-C40C66FF867C}">
                  <a14:compatExt spid="_x0000_s1256"/>
                </a:ext>
                <a:ext uri="{FF2B5EF4-FFF2-40B4-BE49-F238E27FC236}">
                  <a16:creationId xmlns:a16="http://schemas.microsoft.com/office/drawing/2014/main" id="{00000000-0008-0000-0000-0000E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85725</xdr:colOff>
          <xdr:row>40</xdr:row>
          <xdr:rowOff>0</xdr:rowOff>
        </xdr:from>
        <xdr:to>
          <xdr:col>9</xdr:col>
          <xdr:colOff>304800</xdr:colOff>
          <xdr:row>40</xdr:row>
          <xdr:rowOff>304800</xdr:rowOff>
        </xdr:to>
        <xdr:sp macro="" textlink="">
          <xdr:nvSpPr>
            <xdr:cNvPr id="1257" name="Check Box 233" hidden="1">
              <a:extLst>
                <a:ext uri="{63B3BB69-23CF-44E3-9099-C40C66FF867C}">
                  <a14:compatExt spid="_x0000_s1257"/>
                </a:ext>
                <a:ext uri="{FF2B5EF4-FFF2-40B4-BE49-F238E27FC236}">
                  <a16:creationId xmlns:a16="http://schemas.microsoft.com/office/drawing/2014/main" id="{00000000-0008-0000-0000-0000E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40</xdr:row>
          <xdr:rowOff>0</xdr:rowOff>
        </xdr:from>
        <xdr:to>
          <xdr:col>10</xdr:col>
          <xdr:colOff>295275</xdr:colOff>
          <xdr:row>41</xdr:row>
          <xdr:rowOff>0</xdr:rowOff>
        </xdr:to>
        <xdr:sp macro="" textlink="">
          <xdr:nvSpPr>
            <xdr:cNvPr id="1258" name="Check Box 234" hidden="1">
              <a:extLst>
                <a:ext uri="{63B3BB69-23CF-44E3-9099-C40C66FF867C}">
                  <a14:compatExt spid="_x0000_s1258"/>
                </a:ext>
                <a:ext uri="{FF2B5EF4-FFF2-40B4-BE49-F238E27FC236}">
                  <a16:creationId xmlns:a16="http://schemas.microsoft.com/office/drawing/2014/main" id="{00000000-0008-0000-0000-0000E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66675</xdr:colOff>
          <xdr:row>40</xdr:row>
          <xdr:rowOff>0</xdr:rowOff>
        </xdr:from>
        <xdr:to>
          <xdr:col>11</xdr:col>
          <xdr:colOff>295275</xdr:colOff>
          <xdr:row>40</xdr:row>
          <xdr:rowOff>304800</xdr:rowOff>
        </xdr:to>
        <xdr:sp macro="" textlink="">
          <xdr:nvSpPr>
            <xdr:cNvPr id="1259" name="Check Box 235" hidden="1">
              <a:extLst>
                <a:ext uri="{63B3BB69-23CF-44E3-9099-C40C66FF867C}">
                  <a14:compatExt spid="_x0000_s1259"/>
                </a:ext>
                <a:ext uri="{FF2B5EF4-FFF2-40B4-BE49-F238E27FC236}">
                  <a16:creationId xmlns:a16="http://schemas.microsoft.com/office/drawing/2014/main" id="{00000000-0008-0000-0000-0000E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76200</xdr:colOff>
          <xdr:row>40</xdr:row>
          <xdr:rowOff>9525</xdr:rowOff>
        </xdr:from>
        <xdr:to>
          <xdr:col>12</xdr:col>
          <xdr:colOff>314325</xdr:colOff>
          <xdr:row>40</xdr:row>
          <xdr:rowOff>304800</xdr:rowOff>
        </xdr:to>
        <xdr:sp macro="" textlink="">
          <xdr:nvSpPr>
            <xdr:cNvPr id="1260" name="Check Box 236" hidden="1">
              <a:extLst>
                <a:ext uri="{63B3BB69-23CF-44E3-9099-C40C66FF867C}">
                  <a14:compatExt spid="_x0000_s1260"/>
                </a:ext>
                <a:ext uri="{FF2B5EF4-FFF2-40B4-BE49-F238E27FC236}">
                  <a16:creationId xmlns:a16="http://schemas.microsoft.com/office/drawing/2014/main" id="{00000000-0008-0000-0000-0000E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85725</xdr:colOff>
          <xdr:row>41</xdr:row>
          <xdr:rowOff>9525</xdr:rowOff>
        </xdr:from>
        <xdr:to>
          <xdr:col>9</xdr:col>
          <xdr:colOff>295275</xdr:colOff>
          <xdr:row>41</xdr:row>
          <xdr:rowOff>304800</xdr:rowOff>
        </xdr:to>
        <xdr:sp macro="" textlink="">
          <xdr:nvSpPr>
            <xdr:cNvPr id="1261" name="Check Box 237" hidden="1">
              <a:extLst>
                <a:ext uri="{63B3BB69-23CF-44E3-9099-C40C66FF867C}">
                  <a14:compatExt spid="_x0000_s1261"/>
                </a:ext>
                <a:ext uri="{FF2B5EF4-FFF2-40B4-BE49-F238E27FC236}">
                  <a16:creationId xmlns:a16="http://schemas.microsoft.com/office/drawing/2014/main" id="{00000000-0008-0000-0000-0000E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41</xdr:row>
          <xdr:rowOff>0</xdr:rowOff>
        </xdr:from>
        <xdr:to>
          <xdr:col>10</xdr:col>
          <xdr:colOff>295275</xdr:colOff>
          <xdr:row>41</xdr:row>
          <xdr:rowOff>304800</xdr:rowOff>
        </xdr:to>
        <xdr:sp macro="" textlink="">
          <xdr:nvSpPr>
            <xdr:cNvPr id="1262" name="Check Box 238" hidden="1">
              <a:extLst>
                <a:ext uri="{63B3BB69-23CF-44E3-9099-C40C66FF867C}">
                  <a14:compatExt spid="_x0000_s1262"/>
                </a:ext>
                <a:ext uri="{FF2B5EF4-FFF2-40B4-BE49-F238E27FC236}">
                  <a16:creationId xmlns:a16="http://schemas.microsoft.com/office/drawing/2014/main" id="{00000000-0008-0000-0000-0000E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57150</xdr:colOff>
          <xdr:row>41</xdr:row>
          <xdr:rowOff>9525</xdr:rowOff>
        </xdr:from>
        <xdr:to>
          <xdr:col>11</xdr:col>
          <xdr:colOff>304800</xdr:colOff>
          <xdr:row>41</xdr:row>
          <xdr:rowOff>304800</xdr:rowOff>
        </xdr:to>
        <xdr:sp macro="" textlink="">
          <xdr:nvSpPr>
            <xdr:cNvPr id="1263" name="Check Box 239" hidden="1">
              <a:extLst>
                <a:ext uri="{63B3BB69-23CF-44E3-9099-C40C66FF867C}">
                  <a14:compatExt spid="_x0000_s1263"/>
                </a:ext>
                <a:ext uri="{FF2B5EF4-FFF2-40B4-BE49-F238E27FC236}">
                  <a16:creationId xmlns:a16="http://schemas.microsoft.com/office/drawing/2014/main" id="{00000000-0008-0000-0000-0000E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66675</xdr:colOff>
          <xdr:row>41</xdr:row>
          <xdr:rowOff>0</xdr:rowOff>
        </xdr:from>
        <xdr:to>
          <xdr:col>12</xdr:col>
          <xdr:colOff>323850</xdr:colOff>
          <xdr:row>41</xdr:row>
          <xdr:rowOff>304800</xdr:rowOff>
        </xdr:to>
        <xdr:sp macro="" textlink="">
          <xdr:nvSpPr>
            <xdr:cNvPr id="1264" name="Check Box 240" hidden="1">
              <a:extLst>
                <a:ext uri="{63B3BB69-23CF-44E3-9099-C40C66FF867C}">
                  <a14:compatExt spid="_x0000_s1264"/>
                </a:ext>
                <a:ext uri="{FF2B5EF4-FFF2-40B4-BE49-F238E27FC236}">
                  <a16:creationId xmlns:a16="http://schemas.microsoft.com/office/drawing/2014/main" id="{00000000-0008-0000-0000-0000F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9525</xdr:colOff>
      <xdr:row>3</xdr:row>
      <xdr:rowOff>9526</xdr:rowOff>
    </xdr:from>
    <xdr:to>
      <xdr:col>19</xdr:col>
      <xdr:colOff>333375</xdr:colOff>
      <xdr:row>42</xdr:row>
      <xdr:rowOff>142875</xdr:rowOff>
    </xdr:to>
    <xdr:sp macro="" textlink="">
      <xdr:nvSpPr>
        <xdr:cNvPr id="13" name="角丸四角形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2352675" y="2390776"/>
          <a:ext cx="5029200" cy="6124574"/>
        </a:xfrm>
        <a:prstGeom prst="roundRect">
          <a:avLst>
            <a:gd name="adj" fmla="val 93"/>
          </a:avLst>
        </a:prstGeom>
        <a:solidFill>
          <a:schemeClr val="accent1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rPr>
            <a:t>【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rPr>
            <a:t>不快と感じやすい感覚（五感＋視覚認知）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rPr>
            <a:t>】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UD デジタル 教科書体 NK-R" panose="02020400000000000000" pitchFamily="18" charset="-128"/>
            <a:ea typeface="UD デジタル 教科書体 NK-R" panose="02020400000000000000" pitchFamily="18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rPr>
            <a:t>レーダーチャートには、五感＋視覚認知に関して、</a:t>
          </a:r>
          <a:r>
            <a:rPr kumimoji="1" lang="ja-JP" altLang="en-US" sz="1100" b="1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rPr>
            <a:t>不快感を経験している頻度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rPr>
            <a:t>の高い感覚が目立つように示しています。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UD デジタル 教科書体 NK-R" panose="02020400000000000000" pitchFamily="18" charset="-128"/>
            <a:ea typeface="UD デジタル 教科書体 NK-R" panose="02020400000000000000" pitchFamily="18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UD デジタル 教科書体 NK-R" panose="02020400000000000000" pitchFamily="18" charset="-128"/>
            <a:ea typeface="UD デジタル 教科書体 NK-R" panose="02020400000000000000" pitchFamily="18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rPr>
            <a:t>　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UD デジタル 教科書体 NK-R" panose="02020400000000000000" pitchFamily="18" charset="-128"/>
            <a:ea typeface="UD デジタル 教科書体 NK-R" panose="02020400000000000000" pitchFamily="18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UD デジタル 教科書体 NK-R" panose="02020400000000000000" pitchFamily="18" charset="-128"/>
            <a:ea typeface="UD デジタル 教科書体 NK-R" panose="02020400000000000000" pitchFamily="18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UD デジタル 教科書体 NK-R" panose="02020400000000000000" pitchFamily="18" charset="-128"/>
            <a:ea typeface="UD デジタル 教科書体 NK-R" panose="02020400000000000000" pitchFamily="18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UD デジタル 教科書体 NK-R" panose="02020400000000000000" pitchFamily="18" charset="-128"/>
            <a:ea typeface="UD デジタル 教科書体 NK-R" panose="02020400000000000000" pitchFamily="18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UD デジタル 教科書体 NK-R" panose="02020400000000000000" pitchFamily="18" charset="-128"/>
            <a:ea typeface="UD デジタル 教科書体 NK-R" panose="02020400000000000000" pitchFamily="18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UD デジタル 教科書体 NK-R" panose="02020400000000000000" pitchFamily="18" charset="-128"/>
            <a:ea typeface="UD デジタル 教科書体 NK-R" panose="02020400000000000000" pitchFamily="18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UD デジタル 教科書体 NK-R" panose="02020400000000000000" pitchFamily="18" charset="-128"/>
            <a:ea typeface="UD デジタル 教科書体 NK-R" panose="02020400000000000000" pitchFamily="18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rPr>
            <a:t>　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UD デジタル 教科書体 NK-R" panose="02020400000000000000" pitchFamily="18" charset="-128"/>
            <a:ea typeface="UD デジタル 教科書体 NK-R" panose="02020400000000000000" pitchFamily="18" charset="-128"/>
            <a:cs typeface="+mn-cs"/>
          </a:endParaRPr>
        </a:p>
      </xdr:txBody>
    </xdr:sp>
    <xdr:clientData/>
  </xdr:twoCellAnchor>
  <xdr:twoCellAnchor>
    <xdr:from>
      <xdr:col>0</xdr:col>
      <xdr:colOff>8606</xdr:colOff>
      <xdr:row>2</xdr:row>
      <xdr:rowOff>374122</xdr:rowOff>
    </xdr:from>
    <xdr:to>
      <xdr:col>19</xdr:col>
      <xdr:colOff>342900</xdr:colOff>
      <xdr:row>2</xdr:row>
      <xdr:rowOff>1504950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8606" y="1136122"/>
          <a:ext cx="7382794" cy="1130828"/>
        </a:xfrm>
        <a:prstGeom prst="round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5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rPr>
            <a:t>～～～回答結果の見方～～～</a:t>
          </a:r>
          <a:endParaRPr kumimoji="1" lang="en-US" altLang="ja-JP" sz="105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UD デジタル 教科書体 NK-R" panose="02020400000000000000" pitchFamily="18" charset="-128"/>
            <a:ea typeface="UD デジタル 教科書体 NK-R" panose="02020400000000000000" pitchFamily="18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5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rPr>
            <a:t>　　　◆いつも経験している・・・３点　　　　　　　　◆しばしば経験している・・・２点　</a:t>
          </a:r>
          <a:endParaRPr kumimoji="1" lang="en-US" altLang="ja-JP" sz="105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UD デジタル 教科書体 NK-R" panose="02020400000000000000" pitchFamily="18" charset="-128"/>
            <a:ea typeface="UD デジタル 教科書体 NK-R" panose="02020400000000000000" pitchFamily="18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5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rPr>
            <a:t>　　　◆まれに経験している・・・１点　　　　　　　　◆経験したことはない・・・０点</a:t>
          </a:r>
          <a:endParaRPr kumimoji="1" lang="en-US" altLang="ja-JP" sz="105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UD デジタル 教科書体 NK-R" panose="02020400000000000000" pitchFamily="18" charset="-128"/>
            <a:ea typeface="UD デジタル 教科書体 NK-R" panose="02020400000000000000" pitchFamily="18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5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rPr>
            <a:t>　　　として計算し、得点が高いと濃い赤になるように設定しています。</a:t>
          </a:r>
          <a:endParaRPr kumimoji="1" lang="en-US" altLang="ja-JP" sz="105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UD デジタル 教科書体 NK-R" panose="02020400000000000000" pitchFamily="18" charset="-128"/>
            <a:ea typeface="UD デジタル 教科書体 NK-R" panose="02020400000000000000" pitchFamily="18" charset="-128"/>
            <a:cs typeface="+mn-cs"/>
          </a:endParaRPr>
        </a:p>
      </xdr:txBody>
    </xdr:sp>
    <xdr:clientData/>
  </xdr:twoCellAnchor>
  <xdr:twoCellAnchor>
    <xdr:from>
      <xdr:col>7</xdr:col>
      <xdr:colOff>314325</xdr:colOff>
      <xdr:row>20</xdr:row>
      <xdr:rowOff>114300</xdr:rowOff>
    </xdr:from>
    <xdr:to>
      <xdr:col>18</xdr:col>
      <xdr:colOff>314326</xdr:colOff>
      <xdr:row>41</xdr:row>
      <xdr:rowOff>123825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44</xdr:row>
      <xdr:rowOff>9526</xdr:rowOff>
    </xdr:from>
    <xdr:to>
      <xdr:col>19</xdr:col>
      <xdr:colOff>295274</xdr:colOff>
      <xdr:row>65</xdr:row>
      <xdr:rowOff>85725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 txBox="1"/>
      </xdr:nvSpPr>
      <xdr:spPr>
        <a:xfrm>
          <a:off x="0" y="8582026"/>
          <a:ext cx="7343774" cy="3038474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solidFill>
            <a:schemeClr val="accent5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　</a:t>
          </a:r>
          <a:r>
            <a:rPr kumimoji="1" lang="en-US" altLang="ja-JP" sz="1100"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【</a:t>
          </a:r>
          <a:r>
            <a:rPr kumimoji="1" lang="ja-JP" altLang="en-US" sz="1100"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前庭覚と固有覚の特徴</a:t>
          </a:r>
          <a:r>
            <a:rPr kumimoji="1" lang="en-US" altLang="ja-JP" sz="1100"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】</a:t>
          </a:r>
        </a:p>
        <a:p>
          <a:endParaRPr kumimoji="1" lang="en-US" altLang="ja-JP" sz="1100">
            <a:latin typeface="UD デジタル 教科書体 NK-R" panose="02020400000000000000" pitchFamily="18" charset="-128"/>
            <a:ea typeface="UD デジタル 教科書体 NK-R" panose="02020400000000000000" pitchFamily="18" charset="-128"/>
          </a:endParaRPr>
        </a:p>
        <a:p>
          <a:r>
            <a:rPr kumimoji="1" lang="ja-JP" altLang="en-US" sz="1100"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前庭覚、固有覚について、</a:t>
          </a:r>
          <a:endParaRPr kumimoji="1" lang="en-US" altLang="ja-JP" sz="1100">
            <a:latin typeface="UD デジタル 教科書体 NK-R" panose="02020400000000000000" pitchFamily="18" charset="-128"/>
            <a:ea typeface="UD デジタル 教科書体 NK-R" panose="02020400000000000000" pitchFamily="18" charset="-128"/>
          </a:endParaRPr>
        </a:p>
        <a:p>
          <a:r>
            <a:rPr kumimoji="1" lang="ja-JP" altLang="en-US" sz="1100" b="1" u="sng"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苦手さを経験している頻度</a:t>
          </a:r>
          <a:r>
            <a:rPr kumimoji="1" lang="ja-JP" altLang="en-US" sz="1100"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を</a:t>
          </a:r>
          <a:endParaRPr kumimoji="1" lang="en-US" altLang="ja-JP" sz="1100">
            <a:latin typeface="UD デジタル 教科書体 NK-R" panose="02020400000000000000" pitchFamily="18" charset="-128"/>
            <a:ea typeface="UD デジタル 教科書体 NK-R" panose="02020400000000000000" pitchFamily="18" charset="-128"/>
          </a:endParaRPr>
        </a:p>
        <a:p>
          <a:r>
            <a:rPr kumimoji="1" lang="ja-JP" altLang="en-US" sz="1100"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割合として示しています。</a:t>
          </a:r>
        </a:p>
        <a:p>
          <a:endParaRPr kumimoji="1" lang="en-US" altLang="ja-JP" sz="1000">
            <a:latin typeface="UD デジタル 教科書体 NK-R" panose="02020400000000000000" pitchFamily="18" charset="-128"/>
            <a:ea typeface="UD デジタル 教科書体 NK-R" panose="02020400000000000000" pitchFamily="18" charset="-128"/>
          </a:endParaRPr>
        </a:p>
      </xdr:txBody>
    </xdr:sp>
    <xdr:clientData/>
  </xdr:twoCellAnchor>
  <xdr:twoCellAnchor>
    <xdr:from>
      <xdr:col>7</xdr:col>
      <xdr:colOff>276225</xdr:colOff>
      <xdr:row>45</xdr:row>
      <xdr:rowOff>16810</xdr:rowOff>
    </xdr:from>
    <xdr:to>
      <xdr:col>18</xdr:col>
      <xdr:colOff>180975</xdr:colOff>
      <xdr:row>64</xdr:row>
      <xdr:rowOff>95250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142875</xdr:colOff>
      <xdr:row>58</xdr:row>
      <xdr:rowOff>9524</xdr:rowOff>
    </xdr:from>
    <xdr:to>
      <xdr:col>7</xdr:col>
      <xdr:colOff>19050</xdr:colOff>
      <xdr:row>64</xdr:row>
      <xdr:rowOff>28575</xdr:rowOff>
    </xdr:to>
    <xdr:sp macro="" textlink="">
      <xdr:nvSpPr>
        <xdr:cNvPr id="19" name="角丸四角形吹き出し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/>
      </xdr:nvSpPr>
      <xdr:spPr>
        <a:xfrm>
          <a:off x="142875" y="10677524"/>
          <a:ext cx="2219325" cy="762001"/>
        </a:xfrm>
        <a:prstGeom prst="wedgeRoundRectCallout">
          <a:avLst>
            <a:gd name="adj1" fmla="val 60583"/>
            <a:gd name="adj2" fmla="val 25031"/>
            <a:gd name="adj3" fmla="val 16667"/>
          </a:avLst>
        </a:prstGeom>
        <a:solidFill>
          <a:schemeClr val="bg1"/>
        </a:solidFill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chemeClr val="tx1"/>
              </a:solidFill>
            </a:rPr>
            <a:t>前庭覚の過敏さとは、車酔いしやすい、高い所が苦手、という感じ方です。</a:t>
          </a:r>
        </a:p>
      </xdr:txBody>
    </xdr:sp>
    <xdr:clientData/>
  </xdr:twoCellAnchor>
  <xdr:twoCellAnchor>
    <xdr:from>
      <xdr:col>0</xdr:col>
      <xdr:colOff>114300</xdr:colOff>
      <xdr:row>2</xdr:row>
      <xdr:rowOff>1333500</xdr:rowOff>
    </xdr:from>
    <xdr:to>
      <xdr:col>0</xdr:col>
      <xdr:colOff>371475</xdr:colOff>
      <xdr:row>3</xdr:row>
      <xdr:rowOff>66675</xdr:rowOff>
    </xdr:to>
    <xdr:sp macro="" textlink="">
      <xdr:nvSpPr>
        <xdr:cNvPr id="20" name="下矢印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/>
      </xdr:nvSpPr>
      <xdr:spPr>
        <a:xfrm>
          <a:off x="114300" y="2095500"/>
          <a:ext cx="257175" cy="352425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142875</xdr:colOff>
      <xdr:row>52</xdr:row>
      <xdr:rowOff>114300</xdr:rowOff>
    </xdr:from>
    <xdr:to>
      <xdr:col>7</xdr:col>
      <xdr:colOff>19050</xdr:colOff>
      <xdr:row>56</xdr:row>
      <xdr:rowOff>133352</xdr:rowOff>
    </xdr:to>
    <xdr:sp macro="" textlink="">
      <xdr:nvSpPr>
        <xdr:cNvPr id="22" name="角丸四角形吹き出し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/>
      </xdr:nvSpPr>
      <xdr:spPr>
        <a:xfrm>
          <a:off x="142875" y="10010775"/>
          <a:ext cx="2219325" cy="628652"/>
        </a:xfrm>
        <a:prstGeom prst="wedgeRoundRectCallout">
          <a:avLst>
            <a:gd name="adj1" fmla="val 60583"/>
            <a:gd name="adj2" fmla="val 25031"/>
            <a:gd name="adj3" fmla="val 16667"/>
          </a:avLst>
        </a:prstGeom>
        <a:solidFill>
          <a:schemeClr val="bg1"/>
        </a:solidFill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chemeClr val="tx1"/>
              </a:solidFill>
            </a:rPr>
            <a:t>棒グラフが長いほど、苦手さをひんぱんに感じているようです。</a:t>
          </a:r>
        </a:p>
      </xdr:txBody>
    </xdr:sp>
    <xdr:clientData/>
  </xdr:twoCellAnchor>
  <xdr:twoCellAnchor editAs="oneCell">
    <xdr:from>
      <xdr:col>17</xdr:col>
      <xdr:colOff>0</xdr:colOff>
      <xdr:row>31</xdr:row>
      <xdr:rowOff>28227</xdr:rowOff>
    </xdr:from>
    <xdr:to>
      <xdr:col>17</xdr:col>
      <xdr:colOff>342900</xdr:colOff>
      <xdr:row>33</xdr:row>
      <xdr:rowOff>47624</xdr:rowOff>
    </xdr:to>
    <xdr:pic>
      <xdr:nvPicPr>
        <xdr:cNvPr id="25" name="図 24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05550" y="6724302"/>
          <a:ext cx="342900" cy="3241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247650</xdr:colOff>
      <xdr:row>38</xdr:row>
      <xdr:rowOff>9525</xdr:rowOff>
    </xdr:from>
    <xdr:to>
      <xdr:col>10</xdr:col>
      <xdr:colOff>205468</xdr:colOff>
      <xdr:row>40</xdr:row>
      <xdr:rowOff>19050</xdr:rowOff>
    </xdr:to>
    <xdr:pic>
      <xdr:nvPicPr>
        <xdr:cNvPr id="26" name="図 25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81400" y="7772400"/>
          <a:ext cx="329293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581751</xdr:colOff>
      <xdr:row>29</xdr:row>
      <xdr:rowOff>28575</xdr:rowOff>
    </xdr:from>
    <xdr:to>
      <xdr:col>8</xdr:col>
      <xdr:colOff>318589</xdr:colOff>
      <xdr:row>31</xdr:row>
      <xdr:rowOff>66675</xdr:rowOff>
    </xdr:to>
    <xdr:pic>
      <xdr:nvPicPr>
        <xdr:cNvPr id="27" name="図 26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24901" y="6419850"/>
          <a:ext cx="355963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15</xdr:col>
      <xdr:colOff>323850</xdr:colOff>
      <xdr:row>37</xdr:row>
      <xdr:rowOff>145609</xdr:rowOff>
    </xdr:from>
    <xdr:to>
      <xdr:col>16</xdr:col>
      <xdr:colOff>286106</xdr:colOff>
      <xdr:row>40</xdr:row>
      <xdr:rowOff>19050</xdr:rowOff>
    </xdr:to>
    <xdr:pic>
      <xdr:nvPicPr>
        <xdr:cNvPr id="28" name="図 27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86450" y="7756084"/>
          <a:ext cx="333731" cy="3306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47626</xdr:colOff>
      <xdr:row>31</xdr:row>
      <xdr:rowOff>28575</xdr:rowOff>
    </xdr:from>
    <xdr:to>
      <xdr:col>16</xdr:col>
      <xdr:colOff>361950</xdr:colOff>
      <xdr:row>33</xdr:row>
      <xdr:rowOff>41093</xdr:rowOff>
    </xdr:to>
    <xdr:pic>
      <xdr:nvPicPr>
        <xdr:cNvPr id="29" name="図 28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81701" y="6724650"/>
          <a:ext cx="314324" cy="3173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1</xdr:colOff>
      <xdr:row>11</xdr:row>
      <xdr:rowOff>0</xdr:rowOff>
    </xdr:from>
    <xdr:to>
      <xdr:col>14</xdr:col>
      <xdr:colOff>47625</xdr:colOff>
      <xdr:row>20</xdr:row>
      <xdr:rowOff>72366</xdr:rowOff>
    </xdr:to>
    <xdr:pic>
      <xdr:nvPicPr>
        <xdr:cNvPr id="21" name="図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76701" y="3648075"/>
          <a:ext cx="1162049" cy="14439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14</xdr:col>
      <xdr:colOff>66675</xdr:colOff>
      <xdr:row>14</xdr:row>
      <xdr:rowOff>47625</xdr:rowOff>
    </xdr:from>
    <xdr:to>
      <xdr:col>19</xdr:col>
      <xdr:colOff>123825</xdr:colOff>
      <xdr:row>20</xdr:row>
      <xdr:rowOff>0</xdr:rowOff>
    </xdr:to>
    <xdr:sp macro="" textlink="">
      <xdr:nvSpPr>
        <xdr:cNvPr id="17" name="角丸四角形吹き出し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>
          <a:off x="5257800" y="4152900"/>
          <a:ext cx="1914525" cy="866775"/>
        </a:xfrm>
        <a:prstGeom prst="wedgeRoundRectCallout">
          <a:avLst>
            <a:gd name="adj1" fmla="val -55231"/>
            <a:gd name="adj2" fmla="val -22928"/>
            <a:gd name="adj3" fmla="val 16667"/>
          </a:avLst>
        </a:prstGeom>
        <a:solidFill>
          <a:schemeClr val="bg1"/>
        </a:solidFill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chemeClr val="tx1"/>
              </a:solidFill>
            </a:rPr>
            <a:t>「ときどきしか感じないけれど、とても苦手！」という感覚の不快感は、この図では表現できません。</a:t>
          </a:r>
        </a:p>
      </xdr:txBody>
    </xdr:sp>
    <xdr:clientData/>
  </xdr:twoCellAnchor>
  <xdr:twoCellAnchor>
    <xdr:from>
      <xdr:col>14</xdr:col>
      <xdr:colOff>76200</xdr:colOff>
      <xdr:row>9</xdr:row>
      <xdr:rowOff>28575</xdr:rowOff>
    </xdr:from>
    <xdr:to>
      <xdr:col>19</xdr:col>
      <xdr:colOff>114301</xdr:colOff>
      <xdr:row>13</xdr:row>
      <xdr:rowOff>104775</xdr:rowOff>
    </xdr:to>
    <xdr:sp macro="" textlink="">
      <xdr:nvSpPr>
        <xdr:cNvPr id="18" name="角丸四角形吹き出し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/>
      </xdr:nvSpPr>
      <xdr:spPr>
        <a:xfrm>
          <a:off x="5267325" y="3371850"/>
          <a:ext cx="1895476" cy="685800"/>
        </a:xfrm>
        <a:prstGeom prst="wedgeRoundRectCallout">
          <a:avLst>
            <a:gd name="adj1" fmla="val -60104"/>
            <a:gd name="adj2" fmla="val -7942"/>
            <a:gd name="adj3" fmla="val 16667"/>
          </a:avLst>
        </a:prstGeom>
        <a:solidFill>
          <a:schemeClr val="bg1"/>
        </a:solidFill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この結果は、</a:t>
          </a:r>
          <a:r>
            <a:rPr kumimoji="1" lang="ja-JP" altLang="ja-JP" sz="900" b="0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他者あるいは標準と</a:t>
          </a:r>
          <a:r>
            <a:rPr kumimoji="1" lang="ja-JP" altLang="en-US" sz="900" b="0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比較</a:t>
          </a:r>
          <a:r>
            <a:rPr kumimoji="1" lang="ja-JP" altLang="ja-JP" sz="900" b="0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するものではありません。</a:t>
          </a:r>
          <a:endParaRPr lang="ja-JP" altLang="ja-JP" sz="900">
            <a:solidFill>
              <a:schemeClr val="tx1"/>
            </a:solidFill>
            <a:effectLst/>
          </a:endParaRPr>
        </a:p>
      </xdr:txBody>
    </xdr:sp>
    <xdr:clientData/>
  </xdr:twoCellAnchor>
  <xdr:twoCellAnchor>
    <xdr:from>
      <xdr:col>7</xdr:col>
      <xdr:colOff>85725</xdr:colOff>
      <xdr:row>9</xdr:row>
      <xdr:rowOff>28575</xdr:rowOff>
    </xdr:from>
    <xdr:to>
      <xdr:col>11</xdr:col>
      <xdr:colOff>9525</xdr:colOff>
      <xdr:row>13</xdr:row>
      <xdr:rowOff>95251</xdr:rowOff>
    </xdr:to>
    <xdr:sp macro="" textlink="">
      <xdr:nvSpPr>
        <xdr:cNvPr id="16" name="角丸四角形吹き出し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2428875" y="3371850"/>
          <a:ext cx="1657350" cy="676276"/>
        </a:xfrm>
        <a:prstGeom prst="wedgeRoundRectCallout">
          <a:avLst>
            <a:gd name="adj1" fmla="val 62377"/>
            <a:gd name="adj2" fmla="val 9093"/>
            <a:gd name="adj3" fmla="val 16667"/>
          </a:avLst>
        </a:prstGeom>
        <a:solidFill>
          <a:schemeClr val="bg1"/>
        </a:solidFill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chemeClr val="tx1"/>
              </a:solidFill>
            </a:rPr>
            <a:t>「不快だ！」とひんぱんに感じている感覚が大きくふくらんで示されます。</a:t>
          </a:r>
        </a:p>
      </xdr:txBody>
    </xdr:sp>
    <xdr:clientData/>
  </xdr:twoCellAnchor>
  <xdr:twoCellAnchor>
    <xdr:from>
      <xdr:col>7</xdr:col>
      <xdr:colOff>95249</xdr:colOff>
      <xdr:row>14</xdr:row>
      <xdr:rowOff>19050</xdr:rowOff>
    </xdr:from>
    <xdr:to>
      <xdr:col>11</xdr:col>
      <xdr:colOff>0</xdr:colOff>
      <xdr:row>20</xdr:row>
      <xdr:rowOff>28575</xdr:rowOff>
    </xdr:to>
    <xdr:sp macro="" textlink="">
      <xdr:nvSpPr>
        <xdr:cNvPr id="23" name="角丸四角形吹き出し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/>
      </xdr:nvSpPr>
      <xdr:spPr>
        <a:xfrm>
          <a:off x="2438399" y="4124325"/>
          <a:ext cx="1638301" cy="923925"/>
        </a:xfrm>
        <a:prstGeom prst="wedgeRoundRectCallout">
          <a:avLst>
            <a:gd name="adj1" fmla="val 58952"/>
            <a:gd name="adj2" fmla="val -54689"/>
            <a:gd name="adj3" fmla="val 16667"/>
          </a:avLst>
        </a:prstGeom>
        <a:solidFill>
          <a:schemeClr val="bg1"/>
        </a:solidFill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chemeClr val="tx1"/>
              </a:solidFill>
            </a:rPr>
            <a:t>左の結果のうち、不快感をたずねる質問のみをレーダーチャートに示しています。</a:t>
          </a:r>
        </a:p>
      </xdr:txBody>
    </xdr: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0.55165</cdr:x>
      <cdr:y>0.12463</cdr:y>
    </cdr:from>
    <cdr:to>
      <cdr:x>0.63154</cdr:x>
      <cdr:y>0.23145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585A1BD0-C22E-407D-86D4-9FB132FE8DA5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2390775" y="400050"/>
          <a:ext cx="346229" cy="342900"/>
        </a:xfrm>
        <a:prstGeom xmlns:a="http://schemas.openxmlformats.org/drawingml/2006/main" prst="rect">
          <a:avLst/>
        </a:prstGeom>
      </cdr:spPr>
    </cdr:pic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-file02w\&#32887;&#26989;&#12475;&#12531;&#12479;&#12540;\&#32887;&#26989;&#12475;&#12531;&#12479;&#12540;&#20849;&#26377;\05%20&#20225;&#30011;&#20418;\03%20&#25216;&#27861;&#38283;&#30330;&#12539;&#26222;&#21450;&#65288;&#25104;&#26524;&#29289;&#12289;&#26908;&#35342;&#22996;&#21729;&#20250;&#12289;&#26222;&#21450;&#35611;&#32722;&#65289;\01%20&#25903;&#25588;&#12510;&#12491;&#12517;&#12450;&#12523;&#12539;&#23455;&#36341;&#22577;&#21578;&#26360;\&#23455;No&#9679;&#12522;&#12521;&#12463;&#12476;&#12540;&#12471;&#12519;&#12531;&#25216;&#33021;&#12488;&#12524;&#12540;&#12491;&#12531;&#12464;&#12398;&#25913;&#33391;H30-32\&#26862;&#20316;&#26989;&#29992;\&#24863;&#35226;&#29305;&#24615;&#12481;&#12455;&#12483;&#12463;&#12471;&#12540;&#1248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１感覚特性チェックシート"/>
      <sheetName val="感覚特性見える化シート"/>
      <sheetName val="対処方法・グッズ"/>
      <sheetName val="対処紹介"/>
      <sheetName val="Sheet1"/>
      <sheetName val="Sheet3"/>
    </sheetNames>
    <sheetDataSet>
      <sheetData sheetId="0"/>
      <sheetData sheetId="1"/>
      <sheetData sheetId="2">
        <row r="15">
          <cell r="I15" t="str">
            <v>重いベスト</v>
          </cell>
        </row>
      </sheetData>
      <sheetData sheetId="3"/>
      <sheetData sheetId="4"/>
      <sheetData sheetId="5">
        <row r="2">
          <cell r="A2" t="str">
            <v>触覚</v>
          </cell>
        </row>
        <row r="3">
          <cell r="A3" t="str">
            <v>前庭覚</v>
          </cell>
        </row>
        <row r="4">
          <cell r="A4" t="str">
            <v>固有覚</v>
          </cell>
        </row>
        <row r="5">
          <cell r="A5" t="str">
            <v>嗅覚</v>
          </cell>
        </row>
        <row r="6">
          <cell r="A6" t="str">
            <v>味覚</v>
          </cell>
        </row>
        <row r="7">
          <cell r="A7" t="str">
            <v>聴覚</v>
          </cell>
        </row>
        <row r="8">
          <cell r="A8" t="str">
            <v>視覚</v>
          </cell>
        </row>
        <row r="9">
          <cell r="A9" t="str">
            <v>視覚認知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63" Type="http://schemas.openxmlformats.org/officeDocument/2006/relationships/ctrlProp" Target="../ctrlProps/ctrlProp60.xml"/><Relationship Id="rId84" Type="http://schemas.openxmlformats.org/officeDocument/2006/relationships/ctrlProp" Target="../ctrlProps/ctrlProp81.xml"/><Relationship Id="rId138" Type="http://schemas.openxmlformats.org/officeDocument/2006/relationships/ctrlProp" Target="../ctrlProps/ctrlProp135.xml"/><Relationship Id="rId159" Type="http://schemas.openxmlformats.org/officeDocument/2006/relationships/ctrlProp" Target="../ctrlProps/ctrlProp156.xml"/><Relationship Id="rId170" Type="http://schemas.openxmlformats.org/officeDocument/2006/relationships/ctrlProp" Target="../ctrlProps/ctrlProp167.xml"/><Relationship Id="rId191" Type="http://schemas.openxmlformats.org/officeDocument/2006/relationships/ctrlProp" Target="../ctrlProps/ctrlProp188.xml"/><Relationship Id="rId205" Type="http://schemas.openxmlformats.org/officeDocument/2006/relationships/ctrlProp" Target="../ctrlProps/ctrlProp202.xml"/><Relationship Id="rId226" Type="http://schemas.openxmlformats.org/officeDocument/2006/relationships/ctrlProp" Target="../ctrlProps/ctrlProp223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53" Type="http://schemas.openxmlformats.org/officeDocument/2006/relationships/ctrlProp" Target="../ctrlProps/ctrlProp50.xml"/><Relationship Id="rId74" Type="http://schemas.openxmlformats.org/officeDocument/2006/relationships/ctrlProp" Target="../ctrlProps/ctrlProp71.xml"/><Relationship Id="rId128" Type="http://schemas.openxmlformats.org/officeDocument/2006/relationships/ctrlProp" Target="../ctrlProps/ctrlProp125.xml"/><Relationship Id="rId149" Type="http://schemas.openxmlformats.org/officeDocument/2006/relationships/ctrlProp" Target="../ctrlProps/ctrlProp146.xml"/><Relationship Id="rId5" Type="http://schemas.openxmlformats.org/officeDocument/2006/relationships/ctrlProp" Target="../ctrlProps/ctrlProp2.xml"/><Relationship Id="rId95" Type="http://schemas.openxmlformats.org/officeDocument/2006/relationships/ctrlProp" Target="../ctrlProps/ctrlProp92.xml"/><Relationship Id="rId160" Type="http://schemas.openxmlformats.org/officeDocument/2006/relationships/ctrlProp" Target="../ctrlProps/ctrlProp157.xml"/><Relationship Id="rId181" Type="http://schemas.openxmlformats.org/officeDocument/2006/relationships/ctrlProp" Target="../ctrlProps/ctrlProp178.xml"/><Relationship Id="rId216" Type="http://schemas.openxmlformats.org/officeDocument/2006/relationships/ctrlProp" Target="../ctrlProps/ctrlProp213.xml"/><Relationship Id="rId237" Type="http://schemas.openxmlformats.org/officeDocument/2006/relationships/ctrlProp" Target="../ctrlProps/ctrlProp234.xml"/><Relationship Id="rId22" Type="http://schemas.openxmlformats.org/officeDocument/2006/relationships/ctrlProp" Target="../ctrlProps/ctrlProp19.xml"/><Relationship Id="rId43" Type="http://schemas.openxmlformats.org/officeDocument/2006/relationships/ctrlProp" Target="../ctrlProps/ctrlProp40.xml"/><Relationship Id="rId64" Type="http://schemas.openxmlformats.org/officeDocument/2006/relationships/ctrlProp" Target="../ctrlProps/ctrlProp61.xml"/><Relationship Id="rId118" Type="http://schemas.openxmlformats.org/officeDocument/2006/relationships/ctrlProp" Target="../ctrlProps/ctrlProp115.xml"/><Relationship Id="rId139" Type="http://schemas.openxmlformats.org/officeDocument/2006/relationships/ctrlProp" Target="../ctrlProps/ctrlProp136.xml"/><Relationship Id="rId85" Type="http://schemas.openxmlformats.org/officeDocument/2006/relationships/ctrlProp" Target="../ctrlProps/ctrlProp82.xml"/><Relationship Id="rId150" Type="http://schemas.openxmlformats.org/officeDocument/2006/relationships/ctrlProp" Target="../ctrlProps/ctrlProp147.xml"/><Relationship Id="rId171" Type="http://schemas.openxmlformats.org/officeDocument/2006/relationships/ctrlProp" Target="../ctrlProps/ctrlProp168.xml"/><Relationship Id="rId192" Type="http://schemas.openxmlformats.org/officeDocument/2006/relationships/ctrlProp" Target="../ctrlProps/ctrlProp189.xml"/><Relationship Id="rId206" Type="http://schemas.openxmlformats.org/officeDocument/2006/relationships/ctrlProp" Target="../ctrlProps/ctrlProp203.xml"/><Relationship Id="rId227" Type="http://schemas.openxmlformats.org/officeDocument/2006/relationships/ctrlProp" Target="../ctrlProps/ctrlProp224.xml"/><Relationship Id="rId201" Type="http://schemas.openxmlformats.org/officeDocument/2006/relationships/ctrlProp" Target="../ctrlProps/ctrlProp198.xml"/><Relationship Id="rId222" Type="http://schemas.openxmlformats.org/officeDocument/2006/relationships/ctrlProp" Target="../ctrlProps/ctrlProp219.xml"/><Relationship Id="rId243" Type="http://schemas.openxmlformats.org/officeDocument/2006/relationships/ctrlProp" Target="../ctrlProps/ctrlProp240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124" Type="http://schemas.openxmlformats.org/officeDocument/2006/relationships/ctrlProp" Target="../ctrlProps/ctrlProp121.xml"/><Relationship Id="rId129" Type="http://schemas.openxmlformats.org/officeDocument/2006/relationships/ctrlProp" Target="../ctrlProps/ctrlProp126.xml"/><Relationship Id="rId54" Type="http://schemas.openxmlformats.org/officeDocument/2006/relationships/ctrlProp" Target="../ctrlProps/ctrlProp51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40" Type="http://schemas.openxmlformats.org/officeDocument/2006/relationships/ctrlProp" Target="../ctrlProps/ctrlProp137.xml"/><Relationship Id="rId145" Type="http://schemas.openxmlformats.org/officeDocument/2006/relationships/ctrlProp" Target="../ctrlProps/ctrlProp142.xml"/><Relationship Id="rId161" Type="http://schemas.openxmlformats.org/officeDocument/2006/relationships/ctrlProp" Target="../ctrlProps/ctrlProp158.xml"/><Relationship Id="rId166" Type="http://schemas.openxmlformats.org/officeDocument/2006/relationships/ctrlProp" Target="../ctrlProps/ctrlProp163.xml"/><Relationship Id="rId182" Type="http://schemas.openxmlformats.org/officeDocument/2006/relationships/ctrlProp" Target="../ctrlProps/ctrlProp179.xml"/><Relationship Id="rId187" Type="http://schemas.openxmlformats.org/officeDocument/2006/relationships/ctrlProp" Target="../ctrlProps/ctrlProp184.xml"/><Relationship Id="rId217" Type="http://schemas.openxmlformats.org/officeDocument/2006/relationships/ctrlProp" Target="../ctrlProps/ctrlProp214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212" Type="http://schemas.openxmlformats.org/officeDocument/2006/relationships/ctrlProp" Target="../ctrlProps/ctrlProp209.xml"/><Relationship Id="rId233" Type="http://schemas.openxmlformats.org/officeDocument/2006/relationships/ctrlProp" Target="../ctrlProps/ctrlProp230.xml"/><Relationship Id="rId238" Type="http://schemas.openxmlformats.org/officeDocument/2006/relationships/ctrlProp" Target="../ctrlProps/ctrlProp235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49" Type="http://schemas.openxmlformats.org/officeDocument/2006/relationships/ctrlProp" Target="../ctrlProps/ctrlProp46.xml"/><Relationship Id="rId114" Type="http://schemas.openxmlformats.org/officeDocument/2006/relationships/ctrlProp" Target="../ctrlProps/ctrlProp111.xml"/><Relationship Id="rId119" Type="http://schemas.openxmlformats.org/officeDocument/2006/relationships/ctrlProp" Target="../ctrlProps/ctrlProp116.xml"/><Relationship Id="rId44" Type="http://schemas.openxmlformats.org/officeDocument/2006/relationships/ctrlProp" Target="../ctrlProps/ctrlProp41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130" Type="http://schemas.openxmlformats.org/officeDocument/2006/relationships/ctrlProp" Target="../ctrlProps/ctrlProp127.xml"/><Relationship Id="rId135" Type="http://schemas.openxmlformats.org/officeDocument/2006/relationships/ctrlProp" Target="../ctrlProps/ctrlProp132.xml"/><Relationship Id="rId151" Type="http://schemas.openxmlformats.org/officeDocument/2006/relationships/ctrlProp" Target="../ctrlProps/ctrlProp148.xml"/><Relationship Id="rId156" Type="http://schemas.openxmlformats.org/officeDocument/2006/relationships/ctrlProp" Target="../ctrlProps/ctrlProp153.xml"/><Relationship Id="rId177" Type="http://schemas.openxmlformats.org/officeDocument/2006/relationships/ctrlProp" Target="../ctrlProps/ctrlProp174.xml"/><Relationship Id="rId198" Type="http://schemas.openxmlformats.org/officeDocument/2006/relationships/ctrlProp" Target="../ctrlProps/ctrlProp195.xml"/><Relationship Id="rId172" Type="http://schemas.openxmlformats.org/officeDocument/2006/relationships/ctrlProp" Target="../ctrlProps/ctrlProp169.xml"/><Relationship Id="rId193" Type="http://schemas.openxmlformats.org/officeDocument/2006/relationships/ctrlProp" Target="../ctrlProps/ctrlProp190.xml"/><Relationship Id="rId202" Type="http://schemas.openxmlformats.org/officeDocument/2006/relationships/ctrlProp" Target="../ctrlProps/ctrlProp199.xml"/><Relationship Id="rId207" Type="http://schemas.openxmlformats.org/officeDocument/2006/relationships/ctrlProp" Target="../ctrlProps/ctrlProp204.xml"/><Relationship Id="rId223" Type="http://schemas.openxmlformats.org/officeDocument/2006/relationships/ctrlProp" Target="../ctrlProps/ctrlProp220.xml"/><Relationship Id="rId228" Type="http://schemas.openxmlformats.org/officeDocument/2006/relationships/ctrlProp" Target="../ctrlProps/ctrlProp22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120" Type="http://schemas.openxmlformats.org/officeDocument/2006/relationships/ctrlProp" Target="../ctrlProps/ctrlProp117.xml"/><Relationship Id="rId125" Type="http://schemas.openxmlformats.org/officeDocument/2006/relationships/ctrlProp" Target="../ctrlProps/ctrlProp122.xml"/><Relationship Id="rId141" Type="http://schemas.openxmlformats.org/officeDocument/2006/relationships/ctrlProp" Target="../ctrlProps/ctrlProp138.xml"/><Relationship Id="rId146" Type="http://schemas.openxmlformats.org/officeDocument/2006/relationships/ctrlProp" Target="../ctrlProps/ctrlProp143.xml"/><Relationship Id="rId167" Type="http://schemas.openxmlformats.org/officeDocument/2006/relationships/ctrlProp" Target="../ctrlProps/ctrlProp164.xml"/><Relationship Id="rId188" Type="http://schemas.openxmlformats.org/officeDocument/2006/relationships/ctrlProp" Target="../ctrlProps/ctrlProp185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162" Type="http://schemas.openxmlformats.org/officeDocument/2006/relationships/ctrlProp" Target="../ctrlProps/ctrlProp159.xml"/><Relationship Id="rId183" Type="http://schemas.openxmlformats.org/officeDocument/2006/relationships/ctrlProp" Target="../ctrlProps/ctrlProp180.xml"/><Relationship Id="rId213" Type="http://schemas.openxmlformats.org/officeDocument/2006/relationships/ctrlProp" Target="../ctrlProps/ctrlProp210.xml"/><Relationship Id="rId218" Type="http://schemas.openxmlformats.org/officeDocument/2006/relationships/ctrlProp" Target="../ctrlProps/ctrlProp215.xml"/><Relationship Id="rId234" Type="http://schemas.openxmlformats.org/officeDocument/2006/relationships/ctrlProp" Target="../ctrlProps/ctrlProp231.xml"/><Relationship Id="rId239" Type="http://schemas.openxmlformats.org/officeDocument/2006/relationships/ctrlProp" Target="../ctrlProps/ctrlProp236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Relationship Id="rId131" Type="http://schemas.openxmlformats.org/officeDocument/2006/relationships/ctrlProp" Target="../ctrlProps/ctrlProp128.xml"/><Relationship Id="rId136" Type="http://schemas.openxmlformats.org/officeDocument/2006/relationships/ctrlProp" Target="../ctrlProps/ctrlProp133.xml"/><Relationship Id="rId157" Type="http://schemas.openxmlformats.org/officeDocument/2006/relationships/ctrlProp" Target="../ctrlProps/ctrlProp154.xml"/><Relationship Id="rId178" Type="http://schemas.openxmlformats.org/officeDocument/2006/relationships/ctrlProp" Target="../ctrlProps/ctrlProp175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52" Type="http://schemas.openxmlformats.org/officeDocument/2006/relationships/ctrlProp" Target="../ctrlProps/ctrlProp149.xml"/><Relationship Id="rId173" Type="http://schemas.openxmlformats.org/officeDocument/2006/relationships/ctrlProp" Target="../ctrlProps/ctrlProp170.xml"/><Relationship Id="rId194" Type="http://schemas.openxmlformats.org/officeDocument/2006/relationships/ctrlProp" Target="../ctrlProps/ctrlProp191.xml"/><Relationship Id="rId199" Type="http://schemas.openxmlformats.org/officeDocument/2006/relationships/ctrlProp" Target="../ctrlProps/ctrlProp196.xml"/><Relationship Id="rId203" Type="http://schemas.openxmlformats.org/officeDocument/2006/relationships/ctrlProp" Target="../ctrlProps/ctrlProp200.xml"/><Relationship Id="rId208" Type="http://schemas.openxmlformats.org/officeDocument/2006/relationships/ctrlProp" Target="../ctrlProps/ctrlProp205.xml"/><Relationship Id="rId229" Type="http://schemas.openxmlformats.org/officeDocument/2006/relationships/ctrlProp" Target="../ctrlProps/ctrlProp226.xml"/><Relationship Id="rId19" Type="http://schemas.openxmlformats.org/officeDocument/2006/relationships/ctrlProp" Target="../ctrlProps/ctrlProp16.xml"/><Relationship Id="rId224" Type="http://schemas.openxmlformats.org/officeDocument/2006/relationships/ctrlProp" Target="../ctrlProps/ctrlProp221.xml"/><Relationship Id="rId240" Type="http://schemas.openxmlformats.org/officeDocument/2006/relationships/ctrlProp" Target="../ctrlProps/ctrlProp237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126" Type="http://schemas.openxmlformats.org/officeDocument/2006/relationships/ctrlProp" Target="../ctrlProps/ctrlProp123.xml"/><Relationship Id="rId147" Type="http://schemas.openxmlformats.org/officeDocument/2006/relationships/ctrlProp" Target="../ctrlProps/ctrlProp144.xml"/><Relationship Id="rId168" Type="http://schemas.openxmlformats.org/officeDocument/2006/relationships/ctrlProp" Target="../ctrlProps/ctrlProp165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142" Type="http://schemas.openxmlformats.org/officeDocument/2006/relationships/ctrlProp" Target="../ctrlProps/ctrlProp139.xml"/><Relationship Id="rId163" Type="http://schemas.openxmlformats.org/officeDocument/2006/relationships/ctrlProp" Target="../ctrlProps/ctrlProp160.xml"/><Relationship Id="rId184" Type="http://schemas.openxmlformats.org/officeDocument/2006/relationships/ctrlProp" Target="../ctrlProps/ctrlProp181.xml"/><Relationship Id="rId189" Type="http://schemas.openxmlformats.org/officeDocument/2006/relationships/ctrlProp" Target="../ctrlProps/ctrlProp186.xml"/><Relationship Id="rId219" Type="http://schemas.openxmlformats.org/officeDocument/2006/relationships/ctrlProp" Target="../ctrlProps/ctrlProp216.xml"/><Relationship Id="rId3" Type="http://schemas.openxmlformats.org/officeDocument/2006/relationships/vmlDrawing" Target="../drawings/vmlDrawing1.vml"/><Relationship Id="rId214" Type="http://schemas.openxmlformats.org/officeDocument/2006/relationships/ctrlProp" Target="../ctrlProps/ctrlProp211.xml"/><Relationship Id="rId230" Type="http://schemas.openxmlformats.org/officeDocument/2006/relationships/ctrlProp" Target="../ctrlProps/ctrlProp227.xml"/><Relationship Id="rId235" Type="http://schemas.openxmlformats.org/officeDocument/2006/relationships/ctrlProp" Target="../ctrlProps/ctrlProp232.xml"/><Relationship Id="rId25" Type="http://schemas.openxmlformats.org/officeDocument/2006/relationships/ctrlProp" Target="../ctrlProps/ctrlProp22.xml"/><Relationship Id="rId46" Type="http://schemas.openxmlformats.org/officeDocument/2006/relationships/ctrlProp" Target="../ctrlProps/ctrlProp43.xml"/><Relationship Id="rId67" Type="http://schemas.openxmlformats.org/officeDocument/2006/relationships/ctrlProp" Target="../ctrlProps/ctrlProp64.xml"/><Relationship Id="rId116" Type="http://schemas.openxmlformats.org/officeDocument/2006/relationships/ctrlProp" Target="../ctrlProps/ctrlProp113.xml"/><Relationship Id="rId137" Type="http://schemas.openxmlformats.org/officeDocument/2006/relationships/ctrlProp" Target="../ctrlProps/ctrlProp134.xml"/><Relationship Id="rId158" Type="http://schemas.openxmlformats.org/officeDocument/2006/relationships/ctrlProp" Target="../ctrlProps/ctrlProp155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62" Type="http://schemas.openxmlformats.org/officeDocument/2006/relationships/ctrlProp" Target="../ctrlProps/ctrlProp59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32" Type="http://schemas.openxmlformats.org/officeDocument/2006/relationships/ctrlProp" Target="../ctrlProps/ctrlProp129.xml"/><Relationship Id="rId153" Type="http://schemas.openxmlformats.org/officeDocument/2006/relationships/ctrlProp" Target="../ctrlProps/ctrlProp150.xml"/><Relationship Id="rId174" Type="http://schemas.openxmlformats.org/officeDocument/2006/relationships/ctrlProp" Target="../ctrlProps/ctrlProp171.xml"/><Relationship Id="rId179" Type="http://schemas.openxmlformats.org/officeDocument/2006/relationships/ctrlProp" Target="../ctrlProps/ctrlProp176.xml"/><Relationship Id="rId195" Type="http://schemas.openxmlformats.org/officeDocument/2006/relationships/ctrlProp" Target="../ctrlProps/ctrlProp192.xml"/><Relationship Id="rId209" Type="http://schemas.openxmlformats.org/officeDocument/2006/relationships/ctrlProp" Target="../ctrlProps/ctrlProp206.xml"/><Relationship Id="rId190" Type="http://schemas.openxmlformats.org/officeDocument/2006/relationships/ctrlProp" Target="../ctrlProps/ctrlProp187.xml"/><Relationship Id="rId204" Type="http://schemas.openxmlformats.org/officeDocument/2006/relationships/ctrlProp" Target="../ctrlProps/ctrlProp201.xml"/><Relationship Id="rId220" Type="http://schemas.openxmlformats.org/officeDocument/2006/relationships/ctrlProp" Target="../ctrlProps/ctrlProp217.xml"/><Relationship Id="rId225" Type="http://schemas.openxmlformats.org/officeDocument/2006/relationships/ctrlProp" Target="../ctrlProps/ctrlProp222.xml"/><Relationship Id="rId241" Type="http://schemas.openxmlformats.org/officeDocument/2006/relationships/ctrlProp" Target="../ctrlProps/ctrlProp238.xml"/><Relationship Id="rId15" Type="http://schemas.openxmlformats.org/officeDocument/2006/relationships/ctrlProp" Target="../ctrlProps/ctrlProp12.xml"/><Relationship Id="rId36" Type="http://schemas.openxmlformats.org/officeDocument/2006/relationships/ctrlProp" Target="../ctrlProps/ctrlProp33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27" Type="http://schemas.openxmlformats.org/officeDocument/2006/relationships/ctrlProp" Target="../ctrlProps/ctrlProp12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52" Type="http://schemas.openxmlformats.org/officeDocument/2006/relationships/ctrlProp" Target="../ctrlProps/ctrlProp49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143" Type="http://schemas.openxmlformats.org/officeDocument/2006/relationships/ctrlProp" Target="../ctrlProps/ctrlProp140.xml"/><Relationship Id="rId148" Type="http://schemas.openxmlformats.org/officeDocument/2006/relationships/ctrlProp" Target="../ctrlProps/ctrlProp145.xml"/><Relationship Id="rId164" Type="http://schemas.openxmlformats.org/officeDocument/2006/relationships/ctrlProp" Target="../ctrlProps/ctrlProp161.xml"/><Relationship Id="rId169" Type="http://schemas.openxmlformats.org/officeDocument/2006/relationships/ctrlProp" Target="../ctrlProps/ctrlProp166.xml"/><Relationship Id="rId185" Type="http://schemas.openxmlformats.org/officeDocument/2006/relationships/ctrlProp" Target="../ctrlProps/ctrlProp18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80" Type="http://schemas.openxmlformats.org/officeDocument/2006/relationships/ctrlProp" Target="../ctrlProps/ctrlProp177.xml"/><Relationship Id="rId210" Type="http://schemas.openxmlformats.org/officeDocument/2006/relationships/ctrlProp" Target="../ctrlProps/ctrlProp207.xml"/><Relationship Id="rId215" Type="http://schemas.openxmlformats.org/officeDocument/2006/relationships/ctrlProp" Target="../ctrlProps/ctrlProp212.xml"/><Relationship Id="rId236" Type="http://schemas.openxmlformats.org/officeDocument/2006/relationships/ctrlProp" Target="../ctrlProps/ctrlProp233.xml"/><Relationship Id="rId26" Type="http://schemas.openxmlformats.org/officeDocument/2006/relationships/ctrlProp" Target="../ctrlProps/ctrlProp23.xml"/><Relationship Id="rId231" Type="http://schemas.openxmlformats.org/officeDocument/2006/relationships/ctrlProp" Target="../ctrlProps/ctrlProp228.xml"/><Relationship Id="rId47" Type="http://schemas.openxmlformats.org/officeDocument/2006/relationships/ctrlProp" Target="../ctrlProps/ctrlProp44.xml"/><Relationship Id="rId68" Type="http://schemas.openxmlformats.org/officeDocument/2006/relationships/ctrlProp" Target="../ctrlProps/ctrlProp65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33" Type="http://schemas.openxmlformats.org/officeDocument/2006/relationships/ctrlProp" Target="../ctrlProps/ctrlProp130.xml"/><Relationship Id="rId154" Type="http://schemas.openxmlformats.org/officeDocument/2006/relationships/ctrlProp" Target="../ctrlProps/ctrlProp151.xml"/><Relationship Id="rId175" Type="http://schemas.openxmlformats.org/officeDocument/2006/relationships/ctrlProp" Target="../ctrlProps/ctrlProp172.xml"/><Relationship Id="rId196" Type="http://schemas.openxmlformats.org/officeDocument/2006/relationships/ctrlProp" Target="../ctrlProps/ctrlProp193.xml"/><Relationship Id="rId200" Type="http://schemas.openxmlformats.org/officeDocument/2006/relationships/ctrlProp" Target="../ctrlProps/ctrlProp197.xml"/><Relationship Id="rId16" Type="http://schemas.openxmlformats.org/officeDocument/2006/relationships/ctrlProp" Target="../ctrlProps/ctrlProp13.xml"/><Relationship Id="rId221" Type="http://schemas.openxmlformats.org/officeDocument/2006/relationships/ctrlProp" Target="../ctrlProps/ctrlProp218.xml"/><Relationship Id="rId242" Type="http://schemas.openxmlformats.org/officeDocument/2006/relationships/ctrlProp" Target="../ctrlProps/ctrlProp239.xml"/><Relationship Id="rId37" Type="http://schemas.openxmlformats.org/officeDocument/2006/relationships/ctrlProp" Target="../ctrlProps/ctrlProp34.xml"/><Relationship Id="rId58" Type="http://schemas.openxmlformats.org/officeDocument/2006/relationships/ctrlProp" Target="../ctrlProps/ctrlProp55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44" Type="http://schemas.openxmlformats.org/officeDocument/2006/relationships/ctrlProp" Target="../ctrlProps/ctrlProp141.xml"/><Relationship Id="rId90" Type="http://schemas.openxmlformats.org/officeDocument/2006/relationships/ctrlProp" Target="../ctrlProps/ctrlProp87.xml"/><Relationship Id="rId165" Type="http://schemas.openxmlformats.org/officeDocument/2006/relationships/ctrlProp" Target="../ctrlProps/ctrlProp162.xml"/><Relationship Id="rId186" Type="http://schemas.openxmlformats.org/officeDocument/2006/relationships/ctrlProp" Target="../ctrlProps/ctrlProp183.xml"/><Relationship Id="rId211" Type="http://schemas.openxmlformats.org/officeDocument/2006/relationships/ctrlProp" Target="../ctrlProps/ctrlProp208.xml"/><Relationship Id="rId232" Type="http://schemas.openxmlformats.org/officeDocument/2006/relationships/ctrlProp" Target="../ctrlProps/ctrlProp229.xml"/><Relationship Id="rId27" Type="http://schemas.openxmlformats.org/officeDocument/2006/relationships/ctrlProp" Target="../ctrlProps/ctrlProp24.xml"/><Relationship Id="rId48" Type="http://schemas.openxmlformats.org/officeDocument/2006/relationships/ctrlProp" Target="../ctrlProps/ctrlProp45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34" Type="http://schemas.openxmlformats.org/officeDocument/2006/relationships/ctrlProp" Target="../ctrlProps/ctrlProp131.xml"/><Relationship Id="rId80" Type="http://schemas.openxmlformats.org/officeDocument/2006/relationships/ctrlProp" Target="../ctrlProps/ctrlProp77.xml"/><Relationship Id="rId155" Type="http://schemas.openxmlformats.org/officeDocument/2006/relationships/ctrlProp" Target="../ctrlProps/ctrlProp152.xml"/><Relationship Id="rId176" Type="http://schemas.openxmlformats.org/officeDocument/2006/relationships/ctrlProp" Target="../ctrlProps/ctrlProp173.xml"/><Relationship Id="rId197" Type="http://schemas.openxmlformats.org/officeDocument/2006/relationships/ctrlProp" Target="../ctrlProps/ctrlProp194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102"/>
  <sheetViews>
    <sheetView tabSelected="1" zoomScale="115" zoomScaleNormal="115" zoomScaleSheetLayoutView="90" zoomScalePageLayoutView="80" workbookViewId="0">
      <selection activeCell="D16" sqref="D16"/>
    </sheetView>
  </sheetViews>
  <sheetFormatPr defaultColWidth="9" defaultRowHeight="13.5"/>
  <cols>
    <col min="1" max="1" width="4.625" style="3" customWidth="1"/>
    <col min="2" max="2" width="10.625" style="2" customWidth="1"/>
    <col min="3" max="4" width="10.625" style="3" customWidth="1"/>
    <col min="5" max="5" width="10.625" style="4" customWidth="1"/>
    <col min="6" max="9" width="10.625" style="3" customWidth="1"/>
    <col min="10" max="13" width="4.625" style="3" customWidth="1"/>
    <col min="14" max="17" width="6.125" style="174" hidden="1" customWidth="1"/>
    <col min="18" max="18" width="4" style="171" hidden="1" customWidth="1"/>
    <col min="19" max="21" width="2.875" style="171" hidden="1" customWidth="1"/>
    <col min="22" max="22" width="9" style="171" hidden="1" customWidth="1"/>
    <col min="23" max="24" width="9" style="3" hidden="1" customWidth="1"/>
    <col min="25" max="16384" width="9" style="3"/>
  </cols>
  <sheetData>
    <row r="1" spans="1:22" ht="20.100000000000001" customHeight="1">
      <c r="A1" s="1" t="s">
        <v>119</v>
      </c>
      <c r="I1" s="5" t="s">
        <v>0</v>
      </c>
      <c r="J1" s="184"/>
      <c r="K1" s="184"/>
      <c r="L1" s="184"/>
      <c r="M1" s="185"/>
    </row>
    <row r="2" spans="1:22" ht="20.100000000000001" customHeight="1">
      <c r="A2" s="6"/>
      <c r="I2" s="7" t="s">
        <v>1</v>
      </c>
      <c r="J2" s="186"/>
      <c r="K2" s="186"/>
      <c r="L2" s="186"/>
      <c r="M2" s="187"/>
    </row>
    <row r="3" spans="1:22" ht="24.95" customHeight="1">
      <c r="B3" s="8" t="s">
        <v>2</v>
      </c>
    </row>
    <row r="4" spans="1:22" ht="24.95" customHeight="1">
      <c r="B4" s="9" t="s">
        <v>3</v>
      </c>
    </row>
    <row r="5" spans="1:22" ht="9.75" customHeight="1">
      <c r="B5" s="9"/>
      <c r="C5" s="9"/>
      <c r="D5" s="9"/>
      <c r="E5" s="9"/>
      <c r="F5" s="9"/>
      <c r="G5" s="9"/>
      <c r="H5" s="9"/>
      <c r="I5" s="9"/>
    </row>
    <row r="6" spans="1:22" ht="9.75" customHeight="1">
      <c r="B6" s="10"/>
      <c r="C6" s="10"/>
      <c r="D6" s="10"/>
      <c r="E6" s="10"/>
      <c r="F6" s="10"/>
      <c r="G6" s="10"/>
      <c r="H6" s="10"/>
      <c r="I6" s="10"/>
    </row>
    <row r="7" spans="1:22" ht="9.9499999999999993" customHeight="1">
      <c r="E7" s="3"/>
    </row>
    <row r="8" spans="1:22" ht="123.75" customHeight="1">
      <c r="A8" s="11" t="s">
        <v>4</v>
      </c>
      <c r="B8" s="12"/>
      <c r="C8" s="13"/>
      <c r="D8" s="13"/>
      <c r="E8" s="13"/>
      <c r="F8" s="13"/>
      <c r="G8" s="13"/>
      <c r="H8" s="13"/>
      <c r="I8" s="13"/>
      <c r="J8" s="14" t="s">
        <v>5</v>
      </c>
      <c r="K8" s="14" t="s">
        <v>6</v>
      </c>
      <c r="L8" s="14" t="s">
        <v>7</v>
      </c>
      <c r="M8" s="14" t="s">
        <v>8</v>
      </c>
      <c r="R8" s="171">
        <f>SUM(R9:R19)</f>
        <v>0</v>
      </c>
      <c r="S8" s="171">
        <f t="shared" ref="S8:U8" si="0">SUM(S9:S19)</f>
        <v>0</v>
      </c>
      <c r="T8" s="171">
        <f t="shared" si="0"/>
        <v>0</v>
      </c>
      <c r="U8" s="171">
        <f t="shared" si="0"/>
        <v>0</v>
      </c>
      <c r="V8" s="171">
        <f>SUM(V9:V15)</f>
        <v>0</v>
      </c>
    </row>
    <row r="9" spans="1:22" ht="24.95" customHeight="1">
      <c r="A9" s="15">
        <v>1</v>
      </c>
      <c r="B9" s="16" t="s">
        <v>9</v>
      </c>
      <c r="C9" s="16"/>
      <c r="D9" s="17"/>
      <c r="E9" s="17"/>
      <c r="F9" s="16"/>
      <c r="G9" s="16"/>
      <c r="H9" s="183" t="str">
        <f>IF(COUNTIF(N9:Q9,TRUE)&gt;1,"規定数以上の選択しています","")</f>
        <v/>
      </c>
      <c r="I9" s="183"/>
      <c r="J9" s="15"/>
      <c r="K9" s="15"/>
      <c r="L9" s="15"/>
      <c r="M9" s="18"/>
      <c r="N9" s="174" t="b">
        <v>0</v>
      </c>
      <c r="O9" s="174" t="b">
        <v>0</v>
      </c>
      <c r="P9" s="174" t="b">
        <v>0</v>
      </c>
      <c r="Q9" s="174" t="b">
        <v>0</v>
      </c>
      <c r="R9" s="171">
        <f>N9*0</f>
        <v>0</v>
      </c>
      <c r="S9" s="171">
        <f>O9*1</f>
        <v>0</v>
      </c>
      <c r="T9" s="171">
        <f>P9*2</f>
        <v>0</v>
      </c>
      <c r="U9" s="171">
        <f>Q9*3</f>
        <v>0</v>
      </c>
      <c r="V9" s="171">
        <f>SUM(R9:U9)</f>
        <v>0</v>
      </c>
    </row>
    <row r="10" spans="1:22" ht="24.95" customHeight="1">
      <c r="A10" s="19">
        <v>2</v>
      </c>
      <c r="B10" s="16" t="s">
        <v>10</v>
      </c>
      <c r="C10" s="16"/>
      <c r="D10" s="17"/>
      <c r="E10" s="17"/>
      <c r="F10" s="16"/>
      <c r="G10" s="16"/>
      <c r="H10" s="20" t="str">
        <f t="shared" ref="H10:H65" si="1">IF(COUNTIF(N10:Q10,TRUE)&gt;1,"規定数以上の選択しています","")</f>
        <v/>
      </c>
      <c r="I10" s="16"/>
      <c r="J10" s="15"/>
      <c r="K10" s="15"/>
      <c r="L10" s="15"/>
      <c r="M10" s="18"/>
      <c r="N10" s="174" t="b">
        <v>0</v>
      </c>
      <c r="O10" s="174" t="b">
        <v>0</v>
      </c>
      <c r="P10" s="174" t="b">
        <v>0</v>
      </c>
      <c r="Q10" s="174" t="b">
        <v>0</v>
      </c>
      <c r="R10" s="171">
        <f t="shared" ref="R10:R19" si="2">N10*0</f>
        <v>0</v>
      </c>
      <c r="S10" s="171">
        <f t="shared" ref="S10:S19" si="3">O10*1</f>
        <v>0</v>
      </c>
      <c r="T10" s="171">
        <f t="shared" ref="T10:T19" si="4">P10*2</f>
        <v>0</v>
      </c>
      <c r="U10" s="171">
        <f t="shared" ref="U10:U19" si="5">Q10*3</f>
        <v>0</v>
      </c>
      <c r="V10" s="171">
        <f t="shared" ref="V10:V19" si="6">SUM(R10:U10)</f>
        <v>0</v>
      </c>
    </row>
    <row r="11" spans="1:22" ht="24.95" customHeight="1">
      <c r="A11" s="15">
        <v>3</v>
      </c>
      <c r="B11" s="21" t="s">
        <v>11</v>
      </c>
      <c r="C11" s="21"/>
      <c r="D11" s="22"/>
      <c r="E11" s="23"/>
      <c r="F11" s="21"/>
      <c r="G11" s="181" t="str">
        <f>IF(COUNTIF(N11:Q11,TRUE)&gt;1,"規定数以上の選択しています","")</f>
        <v/>
      </c>
      <c r="H11" s="181"/>
      <c r="I11" s="181"/>
      <c r="J11" s="15"/>
      <c r="K11" s="15"/>
      <c r="L11" s="15"/>
      <c r="M11" s="24"/>
      <c r="N11" s="174" t="b">
        <v>0</v>
      </c>
      <c r="O11" s="174" t="b">
        <v>0</v>
      </c>
      <c r="P11" s="174" t="b">
        <v>0</v>
      </c>
      <c r="Q11" s="174" t="b">
        <v>0</v>
      </c>
      <c r="R11" s="171">
        <f t="shared" si="2"/>
        <v>0</v>
      </c>
      <c r="S11" s="171">
        <f t="shared" si="3"/>
        <v>0</v>
      </c>
      <c r="T11" s="171">
        <f t="shared" si="4"/>
        <v>0</v>
      </c>
      <c r="U11" s="171">
        <f t="shared" si="5"/>
        <v>0</v>
      </c>
      <c r="V11" s="171">
        <f t="shared" si="6"/>
        <v>0</v>
      </c>
    </row>
    <row r="12" spans="1:22" ht="24.95" customHeight="1">
      <c r="A12" s="19">
        <v>4</v>
      </c>
      <c r="B12" s="21" t="s">
        <v>12</v>
      </c>
      <c r="C12" s="21"/>
      <c r="D12" s="22"/>
      <c r="E12" s="21"/>
      <c r="F12" s="181" t="str">
        <f>IF(COUNTIF(N12:Q12,TRUE)&gt;1,"規定数以上の選択しています","")</f>
        <v/>
      </c>
      <c r="G12" s="181"/>
      <c r="H12" s="181"/>
      <c r="I12" s="181"/>
      <c r="J12" s="19"/>
      <c r="K12" s="19"/>
      <c r="L12" s="19"/>
      <c r="M12" s="24"/>
      <c r="N12" s="174" t="b">
        <v>0</v>
      </c>
      <c r="O12" s="174" t="b">
        <v>0</v>
      </c>
      <c r="P12" s="174" t="b">
        <v>0</v>
      </c>
      <c r="Q12" s="174" t="b">
        <v>0</v>
      </c>
      <c r="R12" s="171">
        <f t="shared" si="2"/>
        <v>0</v>
      </c>
      <c r="S12" s="171">
        <f t="shared" si="3"/>
        <v>0</v>
      </c>
      <c r="T12" s="171">
        <f t="shared" si="4"/>
        <v>0</v>
      </c>
      <c r="U12" s="171">
        <f t="shared" si="5"/>
        <v>0</v>
      </c>
      <c r="V12" s="171">
        <f t="shared" si="6"/>
        <v>0</v>
      </c>
    </row>
    <row r="13" spans="1:22" ht="24.95" customHeight="1">
      <c r="A13" s="15">
        <v>5</v>
      </c>
      <c r="B13" s="21" t="s">
        <v>13</v>
      </c>
      <c r="C13" s="21"/>
      <c r="D13" s="22"/>
      <c r="E13" s="23"/>
      <c r="F13" s="16"/>
      <c r="G13" s="16"/>
      <c r="H13" s="178"/>
      <c r="I13" s="179" t="str">
        <f>IF(COUNTIF(N13:Q13,TRUE)&gt;1,"規定数以上の選択しています","")</f>
        <v/>
      </c>
      <c r="J13" s="15"/>
      <c r="K13" s="15"/>
      <c r="L13" s="15"/>
      <c r="M13" s="24"/>
      <c r="N13" s="174" t="b">
        <v>0</v>
      </c>
      <c r="O13" s="174" t="b">
        <v>0</v>
      </c>
      <c r="P13" s="174" t="b">
        <v>0</v>
      </c>
      <c r="Q13" s="174" t="b">
        <v>0</v>
      </c>
      <c r="R13" s="171">
        <f t="shared" si="2"/>
        <v>0</v>
      </c>
      <c r="S13" s="171">
        <f t="shared" si="3"/>
        <v>0</v>
      </c>
      <c r="T13" s="171">
        <f t="shared" si="4"/>
        <v>0</v>
      </c>
      <c r="U13" s="171">
        <f t="shared" si="5"/>
        <v>0</v>
      </c>
      <c r="V13" s="171">
        <f t="shared" si="6"/>
        <v>0</v>
      </c>
    </row>
    <row r="14" spans="1:22" ht="24.95" customHeight="1">
      <c r="A14" s="19">
        <v>6</v>
      </c>
      <c r="B14" s="21" t="s">
        <v>14</v>
      </c>
      <c r="C14" s="21"/>
      <c r="D14" s="22"/>
      <c r="E14" s="23"/>
      <c r="F14" s="21"/>
      <c r="G14" s="21"/>
      <c r="H14" s="20" t="str">
        <f t="shared" si="1"/>
        <v/>
      </c>
      <c r="I14" s="21"/>
      <c r="J14" s="19"/>
      <c r="K14" s="19"/>
      <c r="L14" s="19"/>
      <c r="M14" s="24"/>
      <c r="N14" s="174" t="b">
        <v>0</v>
      </c>
      <c r="O14" s="174" t="b">
        <v>0</v>
      </c>
      <c r="P14" s="174" t="b">
        <v>0</v>
      </c>
      <c r="Q14" s="174" t="b">
        <v>0</v>
      </c>
      <c r="R14" s="171">
        <f t="shared" si="2"/>
        <v>0</v>
      </c>
      <c r="S14" s="171">
        <f t="shared" si="3"/>
        <v>0</v>
      </c>
      <c r="T14" s="171">
        <f t="shared" si="4"/>
        <v>0</v>
      </c>
      <c r="U14" s="171">
        <f t="shared" si="5"/>
        <v>0</v>
      </c>
      <c r="V14" s="171">
        <f t="shared" si="6"/>
        <v>0</v>
      </c>
    </row>
    <row r="15" spans="1:22" ht="24.95" customHeight="1">
      <c r="A15" s="15">
        <v>7</v>
      </c>
      <c r="B15" s="21" t="s">
        <v>15</v>
      </c>
      <c r="C15" s="21"/>
      <c r="D15" s="22"/>
      <c r="E15" s="23"/>
      <c r="F15" s="21"/>
      <c r="G15" s="21"/>
      <c r="H15" s="20" t="str">
        <f t="shared" si="1"/>
        <v/>
      </c>
      <c r="I15" s="21"/>
      <c r="J15" s="15"/>
      <c r="K15" s="15"/>
      <c r="L15" s="15"/>
      <c r="M15" s="24"/>
      <c r="N15" s="174" t="b">
        <v>0</v>
      </c>
      <c r="O15" s="174" t="b">
        <v>0</v>
      </c>
      <c r="P15" s="174" t="b">
        <v>0</v>
      </c>
      <c r="Q15" s="174" t="b">
        <v>0</v>
      </c>
      <c r="R15" s="171">
        <f t="shared" si="2"/>
        <v>0</v>
      </c>
      <c r="S15" s="171">
        <f t="shared" si="3"/>
        <v>0</v>
      </c>
      <c r="T15" s="171">
        <f t="shared" si="4"/>
        <v>0</v>
      </c>
      <c r="U15" s="171">
        <f t="shared" si="5"/>
        <v>0</v>
      </c>
      <c r="V15" s="171">
        <f t="shared" si="6"/>
        <v>0</v>
      </c>
    </row>
    <row r="16" spans="1:22" ht="24.95" customHeight="1">
      <c r="A16" s="19">
        <v>8</v>
      </c>
      <c r="B16" s="21" t="s">
        <v>16</v>
      </c>
      <c r="C16" s="21"/>
      <c r="D16" s="22"/>
      <c r="E16" s="22"/>
      <c r="F16" s="21"/>
      <c r="G16" s="21"/>
      <c r="I16" s="25" t="str">
        <f>IF(COUNTIF(N16:Q16,TRUE)&gt;1,"規定数以上の選択しています","")</f>
        <v/>
      </c>
      <c r="J16" s="19"/>
      <c r="K16" s="19"/>
      <c r="L16" s="19"/>
      <c r="M16" s="24"/>
      <c r="N16" s="174" t="b">
        <v>0</v>
      </c>
      <c r="O16" s="174" t="b">
        <v>0</v>
      </c>
      <c r="P16" s="174" t="b">
        <v>0</v>
      </c>
      <c r="Q16" s="174" t="b">
        <v>0</v>
      </c>
      <c r="R16" s="171">
        <f t="shared" si="2"/>
        <v>0</v>
      </c>
      <c r="S16" s="171">
        <f t="shared" si="3"/>
        <v>0</v>
      </c>
      <c r="T16" s="171">
        <f t="shared" si="4"/>
        <v>0</v>
      </c>
      <c r="U16" s="171">
        <f t="shared" si="5"/>
        <v>0</v>
      </c>
      <c r="V16" s="171">
        <f t="shared" si="6"/>
        <v>0</v>
      </c>
    </row>
    <row r="17" spans="1:24" ht="24.95" customHeight="1">
      <c r="A17" s="15">
        <v>9</v>
      </c>
      <c r="B17" s="21" t="s">
        <v>17</v>
      </c>
      <c r="C17" s="21"/>
      <c r="D17" s="21"/>
      <c r="E17" s="23"/>
      <c r="F17" s="21"/>
      <c r="G17" s="21"/>
      <c r="H17" s="170" t="str">
        <f t="shared" si="1"/>
        <v/>
      </c>
      <c r="I17" s="21"/>
      <c r="J17" s="15"/>
      <c r="K17" s="15"/>
      <c r="L17" s="15"/>
      <c r="M17" s="24"/>
      <c r="N17" s="174" t="b">
        <v>0</v>
      </c>
      <c r="O17" s="174" t="b">
        <v>0</v>
      </c>
      <c r="P17" s="174" t="b">
        <v>0</v>
      </c>
      <c r="Q17" s="174" t="b">
        <v>0</v>
      </c>
      <c r="R17" s="171">
        <f t="shared" si="2"/>
        <v>0</v>
      </c>
      <c r="S17" s="171">
        <f t="shared" si="3"/>
        <v>0</v>
      </c>
      <c r="T17" s="171">
        <f t="shared" si="4"/>
        <v>0</v>
      </c>
      <c r="U17" s="171">
        <f t="shared" si="5"/>
        <v>0</v>
      </c>
      <c r="V17" s="171">
        <f t="shared" si="6"/>
        <v>0</v>
      </c>
    </row>
    <row r="18" spans="1:24" ht="24.95" customHeight="1">
      <c r="A18" s="19">
        <v>10</v>
      </c>
      <c r="B18" s="21" t="s">
        <v>18</v>
      </c>
      <c r="C18" s="21"/>
      <c r="D18" s="22"/>
      <c r="E18" s="23"/>
      <c r="F18" s="181" t="str">
        <f>IF(COUNTIF(N18:Q18,TRUE)&gt;1,"規定数以上の選択しています","")</f>
        <v/>
      </c>
      <c r="G18" s="181"/>
      <c r="H18" s="181"/>
      <c r="I18" s="181"/>
      <c r="J18" s="19"/>
      <c r="K18" s="19"/>
      <c r="L18" s="19"/>
      <c r="M18" s="24"/>
      <c r="N18" s="174" t="b">
        <v>0</v>
      </c>
      <c r="O18" s="174" t="b">
        <v>0</v>
      </c>
      <c r="P18" s="174" t="b">
        <v>0</v>
      </c>
      <c r="Q18" s="174" t="b">
        <v>0</v>
      </c>
      <c r="R18" s="171">
        <f t="shared" si="2"/>
        <v>0</v>
      </c>
      <c r="S18" s="171">
        <f>O18*1</f>
        <v>0</v>
      </c>
      <c r="T18" s="171">
        <f>P18*2</f>
        <v>0</v>
      </c>
      <c r="U18" s="171">
        <f>Q18*3</f>
        <v>0</v>
      </c>
      <c r="V18" s="171">
        <f t="shared" si="6"/>
        <v>0</v>
      </c>
    </row>
    <row r="19" spans="1:24" ht="24.95" customHeight="1">
      <c r="A19" s="15">
        <v>11</v>
      </c>
      <c r="B19" s="21" t="s">
        <v>19</v>
      </c>
      <c r="C19" s="21"/>
      <c r="D19" s="22"/>
      <c r="E19" s="22"/>
      <c r="F19" s="16"/>
      <c r="G19" s="16"/>
      <c r="H19" s="20" t="str">
        <f t="shared" si="1"/>
        <v/>
      </c>
      <c r="I19" s="16"/>
      <c r="J19" s="15"/>
      <c r="K19" s="15"/>
      <c r="L19" s="15"/>
      <c r="M19" s="24"/>
      <c r="N19" s="174" t="b">
        <v>0</v>
      </c>
      <c r="O19" s="174" t="b">
        <v>0</v>
      </c>
      <c r="P19" s="174" t="b">
        <v>0</v>
      </c>
      <c r="Q19" s="174" t="b">
        <v>0</v>
      </c>
      <c r="R19" s="171">
        <f t="shared" si="2"/>
        <v>0</v>
      </c>
      <c r="S19" s="171">
        <f t="shared" si="3"/>
        <v>0</v>
      </c>
      <c r="T19" s="171">
        <f t="shared" si="4"/>
        <v>0</v>
      </c>
      <c r="U19" s="171">
        <f t="shared" si="5"/>
        <v>0</v>
      </c>
      <c r="V19" s="171">
        <f t="shared" si="6"/>
        <v>0</v>
      </c>
    </row>
    <row r="20" spans="1:24" ht="9.9499999999999993" customHeight="1">
      <c r="A20" s="26"/>
      <c r="B20" s="26"/>
      <c r="C20" s="26"/>
      <c r="D20" s="27"/>
      <c r="E20" s="28"/>
      <c r="F20" s="26"/>
      <c r="G20" s="26"/>
      <c r="H20" s="29" t="str">
        <f t="shared" si="1"/>
        <v/>
      </c>
      <c r="I20" s="30"/>
      <c r="J20" s="26"/>
      <c r="K20" s="26"/>
      <c r="L20" s="26"/>
      <c r="M20" s="31"/>
    </row>
    <row r="21" spans="1:24" s="9" customFormat="1" ht="123.75" customHeight="1">
      <c r="A21" s="32" t="s">
        <v>20</v>
      </c>
      <c r="B21" s="33"/>
      <c r="C21" s="33"/>
      <c r="D21" s="33"/>
      <c r="E21" s="33"/>
      <c r="F21" s="33"/>
      <c r="G21" s="33"/>
      <c r="H21" s="34"/>
      <c r="I21" s="33"/>
      <c r="J21" s="14" t="s">
        <v>21</v>
      </c>
      <c r="K21" s="14" t="s">
        <v>22</v>
      </c>
      <c r="L21" s="14" t="s">
        <v>23</v>
      </c>
      <c r="M21" s="14" t="s">
        <v>24</v>
      </c>
      <c r="N21" s="175"/>
      <c r="O21" s="175"/>
      <c r="P21" s="175"/>
      <c r="Q21" s="175"/>
      <c r="R21" s="172">
        <f>SUM(R22:R32)</f>
        <v>0</v>
      </c>
      <c r="S21" s="172">
        <f>SUM(S22:S32)</f>
        <v>0</v>
      </c>
      <c r="T21" s="172">
        <f>SUM(T22:T32)</f>
        <v>0</v>
      </c>
      <c r="U21" s="172">
        <f>SUM(U22:U32)</f>
        <v>0</v>
      </c>
      <c r="V21" s="172">
        <f>SUM(V22:V32)</f>
        <v>0</v>
      </c>
    </row>
    <row r="22" spans="1:24" s="36" customFormat="1" ht="24.95" customHeight="1">
      <c r="A22" s="15">
        <v>1</v>
      </c>
      <c r="B22" s="16" t="s">
        <v>25</v>
      </c>
      <c r="C22" s="16"/>
      <c r="D22" s="17"/>
      <c r="E22" s="35"/>
      <c r="F22" s="16"/>
      <c r="G22" s="16"/>
      <c r="H22" s="182" t="str">
        <f t="shared" si="1"/>
        <v/>
      </c>
      <c r="I22" s="182"/>
      <c r="J22" s="15"/>
      <c r="K22" s="15"/>
      <c r="L22" s="15"/>
      <c r="M22" s="18"/>
      <c r="N22" s="174" t="b">
        <v>0</v>
      </c>
      <c r="O22" s="176" t="b">
        <v>0</v>
      </c>
      <c r="P22" s="176" t="b">
        <v>0</v>
      </c>
      <c r="Q22" s="176" t="b">
        <v>0</v>
      </c>
      <c r="R22" s="171">
        <f>N22*0</f>
        <v>0</v>
      </c>
      <c r="S22" s="171">
        <f>O22*1</f>
        <v>0</v>
      </c>
      <c r="T22" s="171">
        <f>P22*2</f>
        <v>0</v>
      </c>
      <c r="U22" s="171">
        <f>Q22*3</f>
        <v>0</v>
      </c>
      <c r="V22" s="173">
        <f>SUM(R22:U22)</f>
        <v>0</v>
      </c>
      <c r="W22" s="36" t="s">
        <v>26</v>
      </c>
      <c r="X22" s="36">
        <f>SUM(V22:V26)</f>
        <v>0</v>
      </c>
    </row>
    <row r="23" spans="1:24" ht="24.95" customHeight="1">
      <c r="A23" s="19">
        <v>2</v>
      </c>
      <c r="B23" s="21" t="s">
        <v>27</v>
      </c>
      <c r="C23" s="21"/>
      <c r="D23" s="21"/>
      <c r="E23" s="21"/>
      <c r="F23" s="21"/>
      <c r="G23" s="21"/>
      <c r="H23" s="180" t="str">
        <f t="shared" si="1"/>
        <v/>
      </c>
      <c r="I23" s="180"/>
      <c r="J23" s="19"/>
      <c r="K23" s="19"/>
      <c r="L23" s="19"/>
      <c r="M23" s="24"/>
      <c r="N23" s="174" t="b">
        <v>0</v>
      </c>
      <c r="O23" s="174" t="b">
        <v>0</v>
      </c>
      <c r="P23" s="174" t="b">
        <v>0</v>
      </c>
      <c r="Q23" s="174" t="b">
        <v>0</v>
      </c>
      <c r="R23" s="171">
        <f t="shared" ref="R23:R32" si="7">N23*0</f>
        <v>0</v>
      </c>
      <c r="S23" s="171">
        <f t="shared" ref="S23:S32" si="8">O23*1</f>
        <v>0</v>
      </c>
      <c r="T23" s="171">
        <f t="shared" ref="T23:T32" si="9">P23*2</f>
        <v>0</v>
      </c>
      <c r="U23" s="171">
        <f t="shared" ref="U23:U32" si="10">Q23*3</f>
        <v>0</v>
      </c>
      <c r="V23" s="173">
        <f t="shared" ref="V23:V32" si="11">SUM(R23:U23)</f>
        <v>0</v>
      </c>
      <c r="W23" s="36" t="s">
        <v>26</v>
      </c>
    </row>
    <row r="24" spans="1:24" ht="24.95" customHeight="1">
      <c r="A24" s="15">
        <v>3</v>
      </c>
      <c r="B24" s="21" t="s">
        <v>28</v>
      </c>
      <c r="C24" s="21"/>
      <c r="D24" s="22"/>
      <c r="E24" s="22"/>
      <c r="F24" s="21"/>
      <c r="G24" s="21"/>
      <c r="H24" s="180" t="str">
        <f t="shared" si="1"/>
        <v/>
      </c>
      <c r="I24" s="180"/>
      <c r="J24" s="15"/>
      <c r="K24" s="15"/>
      <c r="L24" s="15"/>
      <c r="M24" s="24"/>
      <c r="N24" s="174" t="b">
        <v>0</v>
      </c>
      <c r="O24" s="174" t="b">
        <v>0</v>
      </c>
      <c r="P24" s="174" t="b">
        <v>0</v>
      </c>
      <c r="Q24" s="174" t="b">
        <v>0</v>
      </c>
      <c r="R24" s="171">
        <f t="shared" si="7"/>
        <v>0</v>
      </c>
      <c r="S24" s="171">
        <f t="shared" si="8"/>
        <v>0</v>
      </c>
      <c r="T24" s="171">
        <f t="shared" si="9"/>
        <v>0</v>
      </c>
      <c r="U24" s="171">
        <f t="shared" si="10"/>
        <v>0</v>
      </c>
      <c r="V24" s="173">
        <f t="shared" si="11"/>
        <v>0</v>
      </c>
      <c r="W24" s="36" t="s">
        <v>26</v>
      </c>
    </row>
    <row r="25" spans="1:24" ht="24.95" customHeight="1">
      <c r="A25" s="15">
        <v>4</v>
      </c>
      <c r="B25" s="21" t="s">
        <v>29</v>
      </c>
      <c r="C25" s="21"/>
      <c r="D25" s="21"/>
      <c r="E25" s="21"/>
      <c r="F25" s="21"/>
      <c r="G25" s="21"/>
      <c r="H25" s="180" t="str">
        <f t="shared" si="1"/>
        <v/>
      </c>
      <c r="I25" s="180"/>
      <c r="J25" s="15"/>
      <c r="K25" s="15"/>
      <c r="L25" s="15"/>
      <c r="M25" s="24"/>
      <c r="N25" s="174" t="b">
        <v>0</v>
      </c>
      <c r="O25" s="174" t="b">
        <v>0</v>
      </c>
      <c r="P25" s="174" t="b">
        <v>0</v>
      </c>
      <c r="Q25" s="174" t="b">
        <v>0</v>
      </c>
      <c r="R25" s="171">
        <f t="shared" si="7"/>
        <v>0</v>
      </c>
      <c r="S25" s="171">
        <f t="shared" si="8"/>
        <v>0</v>
      </c>
      <c r="T25" s="171">
        <f t="shared" si="9"/>
        <v>0</v>
      </c>
      <c r="U25" s="171">
        <f t="shared" si="10"/>
        <v>0</v>
      </c>
      <c r="V25" s="173">
        <f t="shared" si="11"/>
        <v>0</v>
      </c>
      <c r="W25" s="36" t="s">
        <v>26</v>
      </c>
    </row>
    <row r="26" spans="1:24" ht="24.95" customHeight="1">
      <c r="A26" s="19">
        <v>5</v>
      </c>
      <c r="B26" s="21" t="s">
        <v>30</v>
      </c>
      <c r="C26" s="21"/>
      <c r="D26" s="22"/>
      <c r="E26" s="22"/>
      <c r="F26" s="21"/>
      <c r="G26" s="21"/>
      <c r="H26" s="180" t="str">
        <f t="shared" si="1"/>
        <v/>
      </c>
      <c r="I26" s="180"/>
      <c r="J26" s="19"/>
      <c r="K26" s="19"/>
      <c r="L26" s="19"/>
      <c r="M26" s="24"/>
      <c r="N26" s="174" t="b">
        <v>0</v>
      </c>
      <c r="O26" s="174" t="b">
        <v>0</v>
      </c>
      <c r="P26" s="174" t="b">
        <v>0</v>
      </c>
      <c r="Q26" s="174" t="b">
        <v>0</v>
      </c>
      <c r="R26" s="171">
        <f t="shared" si="7"/>
        <v>0</v>
      </c>
      <c r="S26" s="171">
        <f t="shared" si="8"/>
        <v>0</v>
      </c>
      <c r="T26" s="171">
        <f t="shared" si="9"/>
        <v>0</v>
      </c>
      <c r="U26" s="171">
        <f t="shared" si="10"/>
        <v>0</v>
      </c>
      <c r="V26" s="173">
        <f t="shared" si="11"/>
        <v>0</v>
      </c>
      <c r="W26" s="36" t="s">
        <v>26</v>
      </c>
    </row>
    <row r="27" spans="1:24" ht="24.95" customHeight="1">
      <c r="A27" s="15">
        <v>6</v>
      </c>
      <c r="B27" s="21" t="s">
        <v>33</v>
      </c>
      <c r="C27" s="21"/>
      <c r="D27" s="21"/>
      <c r="E27" s="21"/>
      <c r="F27" s="21"/>
      <c r="G27" s="21"/>
      <c r="H27" s="180" t="str">
        <f t="shared" si="1"/>
        <v/>
      </c>
      <c r="I27" s="180"/>
      <c r="J27" s="15"/>
      <c r="K27" s="15"/>
      <c r="L27" s="15"/>
      <c r="M27" s="24"/>
      <c r="N27" s="174" t="b">
        <v>0</v>
      </c>
      <c r="O27" s="174" t="b">
        <v>0</v>
      </c>
      <c r="P27" s="174" t="b">
        <v>0</v>
      </c>
      <c r="Q27" s="174" t="b">
        <v>0</v>
      </c>
      <c r="R27" s="171">
        <f t="shared" si="7"/>
        <v>0</v>
      </c>
      <c r="S27" s="171">
        <f t="shared" si="8"/>
        <v>0</v>
      </c>
      <c r="T27" s="171">
        <f t="shared" si="9"/>
        <v>0</v>
      </c>
      <c r="U27" s="171">
        <f t="shared" si="10"/>
        <v>0</v>
      </c>
      <c r="V27" s="173">
        <f t="shared" si="11"/>
        <v>0</v>
      </c>
      <c r="W27" s="3" t="s">
        <v>34</v>
      </c>
      <c r="X27" s="3">
        <f>V27+V28+V32</f>
        <v>0</v>
      </c>
    </row>
    <row r="28" spans="1:24" ht="24.95" customHeight="1">
      <c r="A28" s="19">
        <v>7</v>
      </c>
      <c r="B28" s="21" t="s">
        <v>35</v>
      </c>
      <c r="C28" s="21"/>
      <c r="D28" s="21"/>
      <c r="E28" s="21"/>
      <c r="F28" s="21"/>
      <c r="G28" s="21"/>
      <c r="H28" s="180" t="str">
        <f t="shared" si="1"/>
        <v/>
      </c>
      <c r="I28" s="180"/>
      <c r="J28" s="19"/>
      <c r="K28" s="19"/>
      <c r="L28" s="19"/>
      <c r="M28" s="24"/>
      <c r="N28" s="174" t="b">
        <v>0</v>
      </c>
      <c r="O28" s="174" t="b">
        <v>0</v>
      </c>
      <c r="P28" s="174" t="b">
        <v>0</v>
      </c>
      <c r="Q28" s="174" t="b">
        <v>0</v>
      </c>
      <c r="R28" s="171">
        <f t="shared" si="7"/>
        <v>0</v>
      </c>
      <c r="S28" s="171">
        <f t="shared" si="8"/>
        <v>0</v>
      </c>
      <c r="T28" s="171">
        <f t="shared" si="9"/>
        <v>0</v>
      </c>
      <c r="U28" s="171">
        <f t="shared" si="10"/>
        <v>0</v>
      </c>
      <c r="V28" s="173">
        <f t="shared" si="11"/>
        <v>0</v>
      </c>
      <c r="W28" s="3" t="s">
        <v>34</v>
      </c>
    </row>
    <row r="29" spans="1:24" ht="24.95" customHeight="1">
      <c r="A29" s="15">
        <v>8</v>
      </c>
      <c r="B29" s="16" t="s">
        <v>36</v>
      </c>
      <c r="C29" s="16"/>
      <c r="D29" s="16"/>
      <c r="E29" s="35"/>
      <c r="F29" s="16"/>
      <c r="G29" s="16"/>
      <c r="H29" s="180" t="str">
        <f t="shared" si="1"/>
        <v/>
      </c>
      <c r="I29" s="180"/>
      <c r="J29" s="15"/>
      <c r="K29" s="15"/>
      <c r="L29" s="15"/>
      <c r="M29" s="18"/>
      <c r="N29" s="174" t="b">
        <v>0</v>
      </c>
      <c r="O29" s="174" t="b">
        <v>0</v>
      </c>
      <c r="P29" s="174" t="b">
        <v>0</v>
      </c>
      <c r="Q29" s="174" t="b">
        <v>0</v>
      </c>
      <c r="R29" s="171">
        <f t="shared" si="7"/>
        <v>0</v>
      </c>
      <c r="S29" s="171">
        <f t="shared" si="8"/>
        <v>0</v>
      </c>
      <c r="T29" s="171">
        <f t="shared" si="9"/>
        <v>0</v>
      </c>
      <c r="U29" s="171">
        <f t="shared" si="10"/>
        <v>0</v>
      </c>
      <c r="V29" s="173">
        <f t="shared" si="11"/>
        <v>0</v>
      </c>
      <c r="W29" s="3" t="s">
        <v>37</v>
      </c>
      <c r="X29" s="3">
        <f>SUM(V29:V31)</f>
        <v>0</v>
      </c>
    </row>
    <row r="30" spans="1:24" ht="24.95" customHeight="1">
      <c r="A30" s="15">
        <v>9</v>
      </c>
      <c r="B30" s="21" t="s">
        <v>38</v>
      </c>
      <c r="C30" s="21"/>
      <c r="D30" s="21"/>
      <c r="E30" s="23"/>
      <c r="F30" s="21"/>
      <c r="G30" s="21"/>
      <c r="H30" s="180" t="str">
        <f t="shared" si="1"/>
        <v/>
      </c>
      <c r="I30" s="180"/>
      <c r="J30" s="15"/>
      <c r="K30" s="15"/>
      <c r="L30" s="15"/>
      <c r="M30" s="24"/>
      <c r="N30" s="174" t="b">
        <v>0</v>
      </c>
      <c r="O30" s="174" t="b">
        <v>0</v>
      </c>
      <c r="P30" s="174" t="b">
        <v>0</v>
      </c>
      <c r="Q30" s="174" t="b">
        <v>0</v>
      </c>
      <c r="R30" s="171">
        <f t="shared" si="7"/>
        <v>0</v>
      </c>
      <c r="S30" s="171">
        <f t="shared" si="8"/>
        <v>0</v>
      </c>
      <c r="T30" s="171">
        <f t="shared" si="9"/>
        <v>0</v>
      </c>
      <c r="U30" s="171">
        <f t="shared" si="10"/>
        <v>0</v>
      </c>
      <c r="V30" s="173">
        <f t="shared" si="11"/>
        <v>0</v>
      </c>
      <c r="W30" s="3" t="s">
        <v>37</v>
      </c>
    </row>
    <row r="31" spans="1:24" ht="24.95" customHeight="1">
      <c r="A31" s="19">
        <v>10</v>
      </c>
      <c r="B31" s="21" t="s">
        <v>39</v>
      </c>
      <c r="C31" s="21"/>
      <c r="D31" s="21"/>
      <c r="E31" s="23"/>
      <c r="F31" s="21"/>
      <c r="G31" s="21"/>
      <c r="H31" s="180" t="str">
        <f t="shared" si="1"/>
        <v/>
      </c>
      <c r="I31" s="180"/>
      <c r="J31" s="19"/>
      <c r="K31" s="19"/>
      <c r="L31" s="19"/>
      <c r="M31" s="24"/>
      <c r="N31" s="174" t="b">
        <v>0</v>
      </c>
      <c r="O31" s="174" t="b">
        <v>0</v>
      </c>
      <c r="P31" s="174" t="b">
        <v>0</v>
      </c>
      <c r="Q31" s="174" t="b">
        <v>0</v>
      </c>
      <c r="R31" s="171">
        <f t="shared" si="7"/>
        <v>0</v>
      </c>
      <c r="S31" s="171">
        <f t="shared" si="8"/>
        <v>0</v>
      </c>
      <c r="T31" s="171">
        <f t="shared" si="9"/>
        <v>0</v>
      </c>
      <c r="U31" s="171">
        <f t="shared" si="10"/>
        <v>0</v>
      </c>
      <c r="V31" s="173">
        <f t="shared" si="11"/>
        <v>0</v>
      </c>
      <c r="W31" s="3" t="s">
        <v>37</v>
      </c>
    </row>
    <row r="32" spans="1:24" ht="24.95" customHeight="1">
      <c r="A32" s="15">
        <v>11</v>
      </c>
      <c r="B32" s="21" t="s">
        <v>40</v>
      </c>
      <c r="C32" s="21"/>
      <c r="D32" s="21"/>
      <c r="E32" s="23"/>
      <c r="F32" s="21"/>
      <c r="G32" s="21"/>
      <c r="H32" s="180" t="str">
        <f t="shared" si="1"/>
        <v/>
      </c>
      <c r="I32" s="180"/>
      <c r="J32" s="15"/>
      <c r="K32" s="15"/>
      <c r="L32" s="15"/>
      <c r="M32" s="24"/>
      <c r="N32" s="174" t="b">
        <v>0</v>
      </c>
      <c r="O32" s="174" t="b">
        <v>0</v>
      </c>
      <c r="P32" s="174" t="b">
        <v>0</v>
      </c>
      <c r="Q32" s="174" t="b">
        <v>0</v>
      </c>
      <c r="R32" s="171">
        <f t="shared" si="7"/>
        <v>0</v>
      </c>
      <c r="S32" s="171">
        <f t="shared" si="8"/>
        <v>0</v>
      </c>
      <c r="T32" s="171">
        <f t="shared" si="9"/>
        <v>0</v>
      </c>
      <c r="U32" s="171">
        <f t="shared" si="10"/>
        <v>0</v>
      </c>
      <c r="V32" s="173">
        <f t="shared" si="11"/>
        <v>0</v>
      </c>
      <c r="W32" s="3" t="s">
        <v>34</v>
      </c>
    </row>
    <row r="33" spans="1:24" ht="9.9499999999999993" customHeight="1">
      <c r="A33" s="37"/>
      <c r="B33" s="37"/>
      <c r="C33" s="37"/>
      <c r="D33" s="37"/>
      <c r="E33" s="38"/>
      <c r="F33" s="37"/>
      <c r="G33" s="37"/>
      <c r="H33" s="39" t="str">
        <f t="shared" si="1"/>
        <v/>
      </c>
      <c r="I33" s="37"/>
      <c r="J33" s="37"/>
      <c r="K33" s="37"/>
      <c r="L33" s="37"/>
      <c r="M33" s="40"/>
    </row>
    <row r="34" spans="1:24" ht="8.25" customHeight="1">
      <c r="A34" s="41"/>
      <c r="B34" s="42"/>
      <c r="C34" s="42"/>
      <c r="D34" s="42"/>
      <c r="E34" s="42"/>
      <c r="F34" s="42"/>
      <c r="G34" s="42"/>
      <c r="H34" s="29"/>
      <c r="I34" s="42"/>
      <c r="J34" s="42"/>
      <c r="K34" s="42"/>
      <c r="L34" s="42"/>
      <c r="M34" s="42"/>
    </row>
    <row r="35" spans="1:24" ht="7.5" customHeight="1">
      <c r="A35" s="36"/>
      <c r="B35" s="42"/>
      <c r="C35" s="42"/>
      <c r="D35" s="42"/>
      <c r="E35" s="42"/>
      <c r="F35" s="42"/>
      <c r="G35" s="42"/>
      <c r="H35" s="29"/>
      <c r="I35" s="42"/>
      <c r="J35" s="42"/>
      <c r="K35" s="42"/>
      <c r="L35" s="42"/>
      <c r="M35" s="42"/>
    </row>
    <row r="36" spans="1:24" ht="8.25" customHeight="1">
      <c r="A36" s="188"/>
      <c r="B36" s="188"/>
      <c r="C36" s="188"/>
      <c r="D36" s="188"/>
      <c r="E36" s="188"/>
      <c r="F36" s="188"/>
      <c r="G36" s="188"/>
      <c r="H36" s="188"/>
      <c r="I36" s="188"/>
      <c r="J36" s="188"/>
      <c r="K36" s="188"/>
      <c r="L36" s="188"/>
      <c r="M36" s="188"/>
    </row>
    <row r="37" spans="1:24" ht="7.5" customHeight="1">
      <c r="A37" s="43"/>
      <c r="B37" s="44"/>
      <c r="C37" s="45"/>
      <c r="D37" s="45"/>
      <c r="E37" s="45"/>
      <c r="F37" s="45"/>
      <c r="G37" s="45"/>
      <c r="H37" s="29" t="str">
        <f t="shared" si="1"/>
        <v/>
      </c>
      <c r="I37" s="45"/>
      <c r="J37" s="43"/>
      <c r="K37" s="43"/>
      <c r="L37" s="43"/>
      <c r="M37" s="43"/>
    </row>
    <row r="38" spans="1:24" s="36" customFormat="1" ht="123.75" customHeight="1">
      <c r="A38" s="32" t="s">
        <v>41</v>
      </c>
      <c r="B38" s="46"/>
      <c r="C38" s="33"/>
      <c r="D38" s="33"/>
      <c r="E38" s="33"/>
      <c r="F38" s="33"/>
      <c r="G38" s="33"/>
      <c r="H38" s="34"/>
      <c r="I38" s="33"/>
      <c r="J38" s="14" t="s">
        <v>42</v>
      </c>
      <c r="K38" s="14" t="s">
        <v>6</v>
      </c>
      <c r="L38" s="14" t="s">
        <v>43</v>
      </c>
      <c r="M38" s="14" t="s">
        <v>44</v>
      </c>
      <c r="N38" s="174"/>
      <c r="O38" s="176"/>
      <c r="P38" s="176"/>
      <c r="Q38" s="176"/>
      <c r="R38" s="173">
        <f>SUM(R39:R43)</f>
        <v>0</v>
      </c>
      <c r="S38" s="173">
        <f>SUM(S39:S43)</f>
        <v>0</v>
      </c>
      <c r="T38" s="173">
        <f>SUM(T39:T43)</f>
        <v>0</v>
      </c>
      <c r="U38" s="173">
        <f>SUM(U39:U43)</f>
        <v>0</v>
      </c>
      <c r="V38" s="173">
        <f>SUM(V39:V43)</f>
        <v>0</v>
      </c>
    </row>
    <row r="39" spans="1:24" ht="24.95" customHeight="1">
      <c r="A39" s="15">
        <v>1</v>
      </c>
      <c r="B39" s="16" t="s">
        <v>45</v>
      </c>
      <c r="C39" s="16"/>
      <c r="D39" s="16"/>
      <c r="E39" s="16"/>
      <c r="F39" s="16"/>
      <c r="G39" s="16"/>
      <c r="H39" s="182" t="str">
        <f t="shared" si="1"/>
        <v/>
      </c>
      <c r="I39" s="182"/>
      <c r="J39" s="15"/>
      <c r="K39" s="15"/>
      <c r="L39" s="15"/>
      <c r="M39" s="18"/>
      <c r="N39" s="174" t="b">
        <v>0</v>
      </c>
      <c r="O39" s="174" t="b">
        <v>0</v>
      </c>
      <c r="P39" s="174" t="b">
        <v>0</v>
      </c>
      <c r="Q39" s="174" t="b">
        <v>0</v>
      </c>
      <c r="R39" s="171">
        <f t="shared" ref="R39:R42" si="12">N39*0</f>
        <v>0</v>
      </c>
      <c r="S39" s="171">
        <f t="shared" ref="S39:S42" si="13">O39*1</f>
        <v>0</v>
      </c>
      <c r="T39" s="171">
        <f t="shared" ref="T39:T42" si="14">P39*2</f>
        <v>0</v>
      </c>
      <c r="U39" s="171">
        <f t="shared" ref="U39:U42" si="15">Q39*3</f>
        <v>0</v>
      </c>
      <c r="V39" s="173">
        <f t="shared" ref="V39:V42" si="16">SUM(R39:U39)</f>
        <v>0</v>
      </c>
      <c r="W39" s="3" t="s">
        <v>32</v>
      </c>
      <c r="X39" s="3">
        <f>SUM(V39:V43)</f>
        <v>0</v>
      </c>
    </row>
    <row r="40" spans="1:24" ht="24.95" customHeight="1">
      <c r="A40" s="15">
        <v>2</v>
      </c>
      <c r="B40" s="21" t="s">
        <v>46</v>
      </c>
      <c r="C40" s="21"/>
      <c r="D40" s="21"/>
      <c r="E40" s="21"/>
      <c r="F40" s="21"/>
      <c r="G40" s="21"/>
      <c r="H40" s="180" t="str">
        <f t="shared" si="1"/>
        <v/>
      </c>
      <c r="I40" s="180"/>
      <c r="J40" s="15"/>
      <c r="K40" s="15"/>
      <c r="L40" s="15"/>
      <c r="M40" s="24"/>
      <c r="N40" s="174" t="b">
        <v>0</v>
      </c>
      <c r="O40" s="174" t="b">
        <v>0</v>
      </c>
      <c r="P40" s="174" t="b">
        <v>0</v>
      </c>
      <c r="Q40" s="174" t="b">
        <v>0</v>
      </c>
      <c r="R40" s="171">
        <f t="shared" si="12"/>
        <v>0</v>
      </c>
      <c r="S40" s="171">
        <f t="shared" si="13"/>
        <v>0</v>
      </c>
      <c r="T40" s="171">
        <f t="shared" si="14"/>
        <v>0</v>
      </c>
      <c r="U40" s="171">
        <f t="shared" si="15"/>
        <v>0</v>
      </c>
      <c r="V40" s="173">
        <f t="shared" si="16"/>
        <v>0</v>
      </c>
      <c r="W40" s="3" t="s">
        <v>32</v>
      </c>
    </row>
    <row r="41" spans="1:24" ht="24.95" customHeight="1">
      <c r="A41" s="15">
        <v>3</v>
      </c>
      <c r="B41" s="21" t="s">
        <v>47</v>
      </c>
      <c r="C41" s="21"/>
      <c r="D41" s="21"/>
      <c r="E41" s="23"/>
      <c r="F41" s="21"/>
      <c r="G41" s="21"/>
      <c r="H41" s="180" t="str">
        <f t="shared" si="1"/>
        <v/>
      </c>
      <c r="I41" s="180"/>
      <c r="J41" s="15"/>
      <c r="K41" s="15"/>
      <c r="L41" s="15"/>
      <c r="M41" s="24"/>
      <c r="N41" s="174" t="b">
        <v>0</v>
      </c>
      <c r="O41" s="174" t="b">
        <v>0</v>
      </c>
      <c r="P41" s="174" t="b">
        <v>0</v>
      </c>
      <c r="Q41" s="174" t="b">
        <v>0</v>
      </c>
      <c r="R41" s="171">
        <f t="shared" si="12"/>
        <v>0</v>
      </c>
      <c r="S41" s="171">
        <f t="shared" si="13"/>
        <v>0</v>
      </c>
      <c r="T41" s="171">
        <f t="shared" si="14"/>
        <v>0</v>
      </c>
      <c r="U41" s="171">
        <f t="shared" si="15"/>
        <v>0</v>
      </c>
      <c r="V41" s="173">
        <f t="shared" si="16"/>
        <v>0</v>
      </c>
      <c r="W41" s="3" t="s">
        <v>32</v>
      </c>
    </row>
    <row r="42" spans="1:24" ht="24.95" customHeight="1">
      <c r="A42" s="15">
        <v>4</v>
      </c>
      <c r="B42" s="21" t="s">
        <v>48</v>
      </c>
      <c r="C42" s="21"/>
      <c r="D42" s="21"/>
      <c r="E42" s="23"/>
      <c r="F42" s="21"/>
      <c r="G42" s="21"/>
      <c r="H42" s="180" t="str">
        <f t="shared" si="1"/>
        <v/>
      </c>
      <c r="I42" s="180"/>
      <c r="J42" s="15"/>
      <c r="K42" s="15"/>
      <c r="L42" s="15"/>
      <c r="M42" s="24"/>
      <c r="N42" s="174" t="b">
        <v>0</v>
      </c>
      <c r="O42" s="174" t="b">
        <v>0</v>
      </c>
      <c r="P42" s="174" t="b">
        <v>0</v>
      </c>
      <c r="Q42" s="174" t="b">
        <v>0</v>
      </c>
      <c r="R42" s="171">
        <f t="shared" si="12"/>
        <v>0</v>
      </c>
      <c r="S42" s="171">
        <f t="shared" si="13"/>
        <v>0</v>
      </c>
      <c r="T42" s="171">
        <f t="shared" si="14"/>
        <v>0</v>
      </c>
      <c r="U42" s="171">
        <f t="shared" si="15"/>
        <v>0</v>
      </c>
      <c r="V42" s="173">
        <f t="shared" si="16"/>
        <v>0</v>
      </c>
      <c r="W42" s="3" t="s">
        <v>32</v>
      </c>
    </row>
    <row r="43" spans="1:24" ht="24.95" customHeight="1">
      <c r="A43" s="15">
        <v>5</v>
      </c>
      <c r="B43" s="21" t="s">
        <v>31</v>
      </c>
      <c r="C43" s="21"/>
      <c r="D43" s="22"/>
      <c r="E43" s="22"/>
      <c r="F43" s="21"/>
      <c r="G43" s="21"/>
      <c r="H43" s="180" t="str">
        <f>IF(COUNTIF(N43:Q43,TRUE)&gt;1,"規定数以上の選択しています","")</f>
        <v/>
      </c>
      <c r="I43" s="180"/>
      <c r="J43" s="15"/>
      <c r="K43" s="15"/>
      <c r="L43" s="15"/>
      <c r="M43" s="24"/>
      <c r="N43" s="174" t="b">
        <v>0</v>
      </c>
      <c r="O43" s="174" t="b">
        <v>0</v>
      </c>
      <c r="P43" s="174" t="b">
        <v>0</v>
      </c>
      <c r="Q43" s="174" t="b">
        <v>0</v>
      </c>
      <c r="R43" s="171">
        <f>N43*0</f>
        <v>0</v>
      </c>
      <c r="S43" s="171">
        <f>O43*1</f>
        <v>0</v>
      </c>
      <c r="T43" s="171">
        <f>P43*2</f>
        <v>0</v>
      </c>
      <c r="U43" s="171">
        <f>Q43*3</f>
        <v>0</v>
      </c>
      <c r="V43" s="173">
        <f>SUM(R43:U43)</f>
        <v>0</v>
      </c>
      <c r="W43" s="3" t="s">
        <v>32</v>
      </c>
    </row>
    <row r="44" spans="1:24" ht="30.75" customHeight="1">
      <c r="A44" s="47"/>
      <c r="B44" s="48"/>
      <c r="C44" s="49"/>
      <c r="D44" s="49"/>
      <c r="E44" s="49"/>
      <c r="F44" s="49"/>
      <c r="G44" s="49"/>
      <c r="H44" s="29" t="str">
        <f t="shared" si="1"/>
        <v/>
      </c>
      <c r="I44" s="49"/>
      <c r="J44" s="47"/>
      <c r="K44" s="47"/>
      <c r="L44" s="47"/>
      <c r="M44" s="47"/>
    </row>
    <row r="45" spans="1:24" ht="123.75" customHeight="1">
      <c r="A45" s="32" t="s">
        <v>49</v>
      </c>
      <c r="B45" s="46"/>
      <c r="C45" s="33"/>
      <c r="D45" s="33"/>
      <c r="E45" s="33"/>
      <c r="F45" s="33"/>
      <c r="G45" s="33"/>
      <c r="H45" s="34"/>
      <c r="I45" s="33"/>
      <c r="J45" s="14" t="s">
        <v>42</v>
      </c>
      <c r="K45" s="14" t="s">
        <v>6</v>
      </c>
      <c r="L45" s="14" t="s">
        <v>50</v>
      </c>
      <c r="M45" s="14" t="s">
        <v>51</v>
      </c>
      <c r="R45" s="171">
        <f>SUM(R46:R49)</f>
        <v>0</v>
      </c>
      <c r="S45" s="171">
        <f>SUM(S46:S49)</f>
        <v>0</v>
      </c>
      <c r="T45" s="171">
        <f>SUM(T46:T49)</f>
        <v>0</v>
      </c>
      <c r="U45" s="171">
        <f>SUM(U46:U49)</f>
        <v>0</v>
      </c>
      <c r="V45" s="171">
        <f>SUM(V46:V47)</f>
        <v>0</v>
      </c>
    </row>
    <row r="46" spans="1:24" ht="24.95" customHeight="1">
      <c r="A46" s="15">
        <v>1</v>
      </c>
      <c r="B46" s="16" t="s">
        <v>52</v>
      </c>
      <c r="C46" s="16"/>
      <c r="D46" s="16"/>
      <c r="E46" s="35"/>
      <c r="F46" s="16"/>
      <c r="G46" s="16"/>
      <c r="H46" s="182" t="str">
        <f t="shared" si="1"/>
        <v/>
      </c>
      <c r="I46" s="182"/>
      <c r="J46" s="15"/>
      <c r="K46" s="15"/>
      <c r="L46" s="15"/>
      <c r="M46" s="18"/>
      <c r="N46" s="174" t="b">
        <v>0</v>
      </c>
      <c r="O46" s="174" t="b">
        <v>0</v>
      </c>
      <c r="P46" s="174" t="b">
        <v>0</v>
      </c>
      <c r="Q46" s="174" t="b">
        <v>0</v>
      </c>
      <c r="R46" s="171">
        <f t="shared" ref="R46:R49" si="17">N46*0</f>
        <v>0</v>
      </c>
      <c r="S46" s="171">
        <f>O46*1</f>
        <v>0</v>
      </c>
      <c r="T46" s="171">
        <f>P46*2</f>
        <v>0</v>
      </c>
      <c r="U46" s="171">
        <f>Q46*3</f>
        <v>0</v>
      </c>
      <c r="V46" s="171">
        <f>SUM(R46:U46)</f>
        <v>0</v>
      </c>
    </row>
    <row r="47" spans="1:24" ht="24.95" customHeight="1">
      <c r="A47" s="15">
        <v>2</v>
      </c>
      <c r="B47" s="21" t="s">
        <v>53</v>
      </c>
      <c r="C47" s="21"/>
      <c r="D47" s="21"/>
      <c r="E47" s="21"/>
      <c r="F47" s="21"/>
      <c r="G47" s="21"/>
      <c r="H47" s="180" t="str">
        <f t="shared" si="1"/>
        <v/>
      </c>
      <c r="I47" s="180"/>
      <c r="J47" s="15"/>
      <c r="K47" s="15"/>
      <c r="L47" s="15"/>
      <c r="M47" s="24"/>
      <c r="N47" s="174" t="b">
        <v>0</v>
      </c>
      <c r="O47" s="174" t="b">
        <v>0</v>
      </c>
      <c r="P47" s="174" t="b">
        <v>0</v>
      </c>
      <c r="Q47" s="174" t="b">
        <v>0</v>
      </c>
      <c r="R47" s="171">
        <f t="shared" si="17"/>
        <v>0</v>
      </c>
      <c r="S47" s="171">
        <f>O47*1</f>
        <v>0</v>
      </c>
      <c r="T47" s="171">
        <f>P47*2</f>
        <v>0</v>
      </c>
      <c r="U47" s="171">
        <f>Q47*3</f>
        <v>0</v>
      </c>
      <c r="V47" s="171">
        <f>SUM(R47:U47)</f>
        <v>0</v>
      </c>
    </row>
    <row r="48" spans="1:24" ht="24.95" customHeight="1">
      <c r="A48" s="15">
        <v>3</v>
      </c>
      <c r="B48" s="21" t="s">
        <v>54</v>
      </c>
      <c r="C48" s="21"/>
      <c r="D48" s="21"/>
      <c r="E48" s="21"/>
      <c r="F48" s="21"/>
      <c r="G48" s="21"/>
      <c r="H48" s="180" t="str">
        <f t="shared" si="1"/>
        <v/>
      </c>
      <c r="I48" s="180"/>
      <c r="J48" s="15"/>
      <c r="K48" s="15"/>
      <c r="L48" s="15"/>
      <c r="M48" s="24"/>
      <c r="N48" s="174" t="b">
        <v>0</v>
      </c>
      <c r="O48" s="174" t="b">
        <v>0</v>
      </c>
      <c r="P48" s="174" t="b">
        <v>0</v>
      </c>
      <c r="Q48" s="174" t="b">
        <v>0</v>
      </c>
      <c r="R48" s="171">
        <f t="shared" si="17"/>
        <v>0</v>
      </c>
      <c r="S48" s="171">
        <f t="shared" ref="S48:S49" si="18">O48*1</f>
        <v>0</v>
      </c>
      <c r="T48" s="171">
        <f t="shared" ref="T48:T49" si="19">P48*2</f>
        <v>0</v>
      </c>
      <c r="U48" s="171">
        <f t="shared" ref="U48:U49" si="20">Q48*3</f>
        <v>0</v>
      </c>
      <c r="V48" s="171">
        <f t="shared" ref="V48:V49" si="21">SUM(R48:U48)</f>
        <v>0</v>
      </c>
    </row>
    <row r="49" spans="1:22" ht="24.95" customHeight="1">
      <c r="A49" s="15">
        <v>4</v>
      </c>
      <c r="B49" s="21" t="s">
        <v>55</v>
      </c>
      <c r="C49" s="21"/>
      <c r="D49" s="22"/>
      <c r="E49" s="22"/>
      <c r="F49" s="21"/>
      <c r="G49" s="21"/>
      <c r="H49" s="180" t="str">
        <f t="shared" si="1"/>
        <v/>
      </c>
      <c r="I49" s="180"/>
      <c r="J49" s="15"/>
      <c r="K49" s="15"/>
      <c r="L49" s="15"/>
      <c r="M49" s="24"/>
      <c r="N49" s="174" t="b">
        <v>0</v>
      </c>
      <c r="O49" s="174" t="b">
        <v>0</v>
      </c>
      <c r="P49" s="174" t="b">
        <v>0</v>
      </c>
      <c r="Q49" s="174" t="b">
        <v>0</v>
      </c>
      <c r="R49" s="171">
        <f t="shared" si="17"/>
        <v>0</v>
      </c>
      <c r="S49" s="171">
        <f t="shared" si="18"/>
        <v>0</v>
      </c>
      <c r="T49" s="171">
        <f t="shared" si="19"/>
        <v>0</v>
      </c>
      <c r="U49" s="171">
        <f t="shared" si="20"/>
        <v>0</v>
      </c>
      <c r="V49" s="171">
        <f t="shared" si="21"/>
        <v>0</v>
      </c>
    </row>
    <row r="50" spans="1:22" ht="27" customHeight="1">
      <c r="A50" s="47"/>
      <c r="B50" s="48"/>
      <c r="C50" s="49"/>
      <c r="D50" s="49"/>
      <c r="E50" s="49"/>
      <c r="F50" s="49"/>
      <c r="G50" s="49"/>
      <c r="H50" s="49"/>
      <c r="I50" s="49"/>
      <c r="J50" s="47"/>
      <c r="K50" s="47"/>
      <c r="L50" s="47"/>
      <c r="M50" s="47"/>
    </row>
    <row r="51" spans="1:22" ht="123.75" customHeight="1">
      <c r="A51" s="32" t="s">
        <v>56</v>
      </c>
      <c r="B51" s="46"/>
      <c r="C51" s="33"/>
      <c r="D51" s="33"/>
      <c r="E51" s="33"/>
      <c r="F51" s="33"/>
      <c r="G51" s="33"/>
      <c r="H51" s="33"/>
      <c r="I51" s="33"/>
      <c r="J51" s="14" t="s">
        <v>42</v>
      </c>
      <c r="K51" s="14" t="s">
        <v>6</v>
      </c>
      <c r="L51" s="14" t="s">
        <v>43</v>
      </c>
      <c r="M51" s="14" t="s">
        <v>8</v>
      </c>
      <c r="R51" s="171">
        <f>SUM(R52:R54)</f>
        <v>0</v>
      </c>
      <c r="S51" s="171">
        <f>SUM(S52:S54)</f>
        <v>0</v>
      </c>
      <c r="T51" s="171">
        <f>SUM(T52:T54)</f>
        <v>0</v>
      </c>
      <c r="U51" s="171">
        <f>SUM(U52:U54)</f>
        <v>0</v>
      </c>
      <c r="V51" s="171">
        <f>V52+V54</f>
        <v>0</v>
      </c>
    </row>
    <row r="52" spans="1:22" ht="24.95" customHeight="1">
      <c r="A52" s="15">
        <v>1</v>
      </c>
      <c r="B52" s="16" t="s">
        <v>57</v>
      </c>
      <c r="C52" s="16"/>
      <c r="D52" s="17"/>
      <c r="E52" s="17"/>
      <c r="F52" s="16"/>
      <c r="G52" s="16"/>
      <c r="H52" s="183" t="str">
        <f t="shared" si="1"/>
        <v/>
      </c>
      <c r="I52" s="183"/>
      <c r="J52" s="15"/>
      <c r="K52" s="15"/>
      <c r="L52" s="15"/>
      <c r="M52" s="18"/>
      <c r="N52" s="174" t="b">
        <v>0</v>
      </c>
      <c r="O52" s="174" t="b">
        <v>0</v>
      </c>
      <c r="P52" s="174" t="b">
        <v>0</v>
      </c>
      <c r="Q52" s="174" t="b">
        <v>0</v>
      </c>
      <c r="R52" s="171">
        <f t="shared" ref="R52:R54" si="22">N52*0</f>
        <v>0</v>
      </c>
      <c r="S52" s="171">
        <f t="shared" ref="S52:S53" si="23">O52*1</f>
        <v>0</v>
      </c>
      <c r="T52" s="171">
        <f t="shared" ref="T52:T53" si="24">P52*2</f>
        <v>0</v>
      </c>
      <c r="U52" s="171">
        <f t="shared" ref="U52:U53" si="25">Q52*3</f>
        <v>0</v>
      </c>
      <c r="V52" s="171">
        <f>SUM(R52:U52)</f>
        <v>0</v>
      </c>
    </row>
    <row r="53" spans="1:22" ht="24.95" customHeight="1">
      <c r="A53" s="15">
        <v>2</v>
      </c>
      <c r="B53" s="21" t="s">
        <v>120</v>
      </c>
      <c r="C53" s="21"/>
      <c r="D53" s="22"/>
      <c r="E53" s="50"/>
      <c r="F53" s="50"/>
      <c r="G53" s="50"/>
      <c r="H53" s="183" t="str">
        <f t="shared" si="1"/>
        <v/>
      </c>
      <c r="I53" s="183"/>
      <c r="J53" s="15"/>
      <c r="K53" s="15"/>
      <c r="L53" s="15"/>
      <c r="M53" s="24"/>
      <c r="N53" s="174" t="b">
        <v>0</v>
      </c>
      <c r="O53" s="174" t="b">
        <v>0</v>
      </c>
      <c r="P53" s="174" t="b">
        <v>0</v>
      </c>
      <c r="Q53" s="174" t="b">
        <v>0</v>
      </c>
      <c r="R53" s="171">
        <f t="shared" si="22"/>
        <v>0</v>
      </c>
      <c r="S53" s="171">
        <f t="shared" si="23"/>
        <v>0</v>
      </c>
      <c r="T53" s="171">
        <f t="shared" si="24"/>
        <v>0</v>
      </c>
      <c r="U53" s="171">
        <f t="shared" si="25"/>
        <v>0</v>
      </c>
      <c r="V53" s="171">
        <f t="shared" ref="V53" si="26">SUM(R53:U53)</f>
        <v>0</v>
      </c>
    </row>
    <row r="54" spans="1:22" ht="24.95" customHeight="1">
      <c r="A54" s="15">
        <v>3</v>
      </c>
      <c r="B54" s="21" t="s">
        <v>58</v>
      </c>
      <c r="C54" s="21"/>
      <c r="D54" s="22"/>
      <c r="E54" s="22"/>
      <c r="F54" s="21"/>
      <c r="G54" s="21"/>
      <c r="H54" s="189" t="str">
        <f t="shared" si="1"/>
        <v/>
      </c>
      <c r="I54" s="189"/>
      <c r="J54" s="15"/>
      <c r="K54" s="15"/>
      <c r="L54" s="15"/>
      <c r="M54" s="24"/>
      <c r="N54" s="174" t="b">
        <v>0</v>
      </c>
      <c r="O54" s="174" t="b">
        <v>0</v>
      </c>
      <c r="P54" s="174" t="b">
        <v>0</v>
      </c>
      <c r="Q54" s="174" t="b">
        <v>0</v>
      </c>
      <c r="R54" s="171">
        <f t="shared" si="22"/>
        <v>0</v>
      </c>
      <c r="S54" s="171">
        <f>O54*1</f>
        <v>0</v>
      </c>
      <c r="T54" s="171">
        <f>P54*2</f>
        <v>0</v>
      </c>
      <c r="U54" s="171">
        <f>Q54*3</f>
        <v>0</v>
      </c>
      <c r="V54" s="171">
        <f>SUM(R54:U54)</f>
        <v>0</v>
      </c>
    </row>
    <row r="55" spans="1:22" ht="9.9499999999999993" customHeight="1">
      <c r="A55" s="47"/>
      <c r="B55" s="49"/>
      <c r="C55" s="49"/>
      <c r="D55" s="49"/>
      <c r="E55" s="49"/>
      <c r="F55" s="49"/>
      <c r="G55" s="49"/>
      <c r="H55" s="49"/>
      <c r="I55" s="49"/>
      <c r="J55" s="47"/>
      <c r="K55" s="47"/>
      <c r="L55" s="47"/>
      <c r="M55" s="47"/>
    </row>
    <row r="56" spans="1:22" ht="123.75" customHeight="1">
      <c r="A56" s="32" t="s">
        <v>59</v>
      </c>
      <c r="B56" s="46"/>
      <c r="C56" s="33"/>
      <c r="D56" s="33"/>
      <c r="E56" s="33"/>
      <c r="F56" s="33"/>
      <c r="G56" s="33"/>
      <c r="H56" s="33"/>
      <c r="I56" s="33"/>
      <c r="J56" s="14" t="s">
        <v>42</v>
      </c>
      <c r="K56" s="14" t="s">
        <v>6</v>
      </c>
      <c r="L56" s="14" t="s">
        <v>50</v>
      </c>
      <c r="M56" s="14" t="s">
        <v>60</v>
      </c>
      <c r="R56" s="171">
        <f>SUM(R57:R65)</f>
        <v>0</v>
      </c>
      <c r="S56" s="171">
        <f>SUM(S57:S65)</f>
        <v>0</v>
      </c>
      <c r="T56" s="171">
        <f>SUM(T57:T65)</f>
        <v>0</v>
      </c>
      <c r="U56" s="171">
        <f>SUM(U57:U65)</f>
        <v>0</v>
      </c>
      <c r="V56" s="171">
        <f>V57+V58+V60+V61+V62+V64+V65</f>
        <v>0</v>
      </c>
    </row>
    <row r="57" spans="1:22" ht="24.95" customHeight="1">
      <c r="A57" s="15">
        <v>1</v>
      </c>
      <c r="B57" s="16" t="s">
        <v>61</v>
      </c>
      <c r="C57" s="16"/>
      <c r="D57" s="16"/>
      <c r="E57" s="16"/>
      <c r="F57" s="16"/>
      <c r="G57" s="16"/>
      <c r="H57" s="182" t="str">
        <f t="shared" si="1"/>
        <v/>
      </c>
      <c r="I57" s="182"/>
      <c r="J57" s="15"/>
      <c r="K57" s="15"/>
      <c r="L57" s="15"/>
      <c r="M57" s="18"/>
      <c r="N57" s="174" t="b">
        <v>0</v>
      </c>
      <c r="O57" s="174" t="b">
        <v>0</v>
      </c>
      <c r="P57" s="174" t="b">
        <v>0</v>
      </c>
      <c r="Q57" s="174" t="b">
        <v>0</v>
      </c>
      <c r="R57" s="171">
        <f t="shared" ref="R57:R65" si="27">N57*0</f>
        <v>0</v>
      </c>
      <c r="S57" s="171">
        <f>O57*1</f>
        <v>0</v>
      </c>
      <c r="T57" s="171">
        <f>P57*2</f>
        <v>0</v>
      </c>
      <c r="U57" s="171">
        <f>Q57*3</f>
        <v>0</v>
      </c>
      <c r="V57" s="171">
        <f>SUM(R57:U57)</f>
        <v>0</v>
      </c>
    </row>
    <row r="58" spans="1:22" ht="24.95" customHeight="1">
      <c r="A58" s="15">
        <v>2</v>
      </c>
      <c r="B58" s="16" t="s">
        <v>62</v>
      </c>
      <c r="C58" s="16"/>
      <c r="D58" s="16"/>
      <c r="E58" s="16"/>
      <c r="F58" s="16"/>
      <c r="G58" s="16"/>
      <c r="H58" s="180" t="str">
        <f t="shared" si="1"/>
        <v/>
      </c>
      <c r="I58" s="180"/>
      <c r="J58" s="15"/>
      <c r="K58" s="15"/>
      <c r="L58" s="15"/>
      <c r="M58" s="18"/>
      <c r="N58" s="174" t="b">
        <v>0</v>
      </c>
      <c r="O58" s="174" t="b">
        <v>0</v>
      </c>
      <c r="P58" s="174" t="b">
        <v>0</v>
      </c>
      <c r="Q58" s="174" t="b">
        <v>0</v>
      </c>
      <c r="R58" s="171">
        <f t="shared" si="27"/>
        <v>0</v>
      </c>
      <c r="S58" s="171">
        <f t="shared" ref="S58:S65" si="28">O58*1</f>
        <v>0</v>
      </c>
      <c r="T58" s="171">
        <f t="shared" ref="T58:T65" si="29">P58*2</f>
        <v>0</v>
      </c>
      <c r="U58" s="171">
        <f t="shared" ref="U58:U65" si="30">Q58*3</f>
        <v>0</v>
      </c>
      <c r="V58" s="171">
        <f t="shared" ref="V58:V65" si="31">SUM(R58:U58)</f>
        <v>0</v>
      </c>
    </row>
    <row r="59" spans="1:22" s="36" customFormat="1" ht="24.95" customHeight="1">
      <c r="A59" s="15">
        <v>3</v>
      </c>
      <c r="B59" s="16" t="s">
        <v>63</v>
      </c>
      <c r="C59" s="16"/>
      <c r="D59" s="16"/>
      <c r="E59" s="16"/>
      <c r="F59" s="21"/>
      <c r="G59" s="21"/>
      <c r="H59" s="178"/>
      <c r="I59" s="51" t="str">
        <f>IF(COUNTIF(N59:Q59,TRUE)&gt;1,"規定数以上の選択しています","")</f>
        <v/>
      </c>
      <c r="J59" s="15"/>
      <c r="K59" s="15"/>
      <c r="L59" s="15"/>
      <c r="M59" s="18"/>
      <c r="N59" s="174" t="b">
        <v>0</v>
      </c>
      <c r="O59" s="176" t="b">
        <v>0</v>
      </c>
      <c r="P59" s="176" t="b">
        <v>0</v>
      </c>
      <c r="Q59" s="176" t="b">
        <v>0</v>
      </c>
      <c r="R59" s="171">
        <f t="shared" si="27"/>
        <v>0</v>
      </c>
      <c r="S59" s="171">
        <f t="shared" si="28"/>
        <v>0</v>
      </c>
      <c r="T59" s="171">
        <f t="shared" si="29"/>
        <v>0</v>
      </c>
      <c r="U59" s="171">
        <f t="shared" si="30"/>
        <v>0</v>
      </c>
      <c r="V59" s="171">
        <f t="shared" si="31"/>
        <v>0</v>
      </c>
    </row>
    <row r="60" spans="1:22" s="36" customFormat="1" ht="24.95" customHeight="1">
      <c r="A60" s="15">
        <v>4</v>
      </c>
      <c r="B60" s="21" t="s">
        <v>64</v>
      </c>
      <c r="C60" s="21"/>
      <c r="D60" s="21"/>
      <c r="E60" s="21"/>
      <c r="F60" s="16"/>
      <c r="G60" s="16"/>
      <c r="I60" s="51" t="str">
        <f>IF(COUNTIF(N60:Q60,TRUE)&gt;1,"規定数以上の選択しています","")</f>
        <v/>
      </c>
      <c r="J60" s="15"/>
      <c r="K60" s="15"/>
      <c r="L60" s="15"/>
      <c r="M60" s="24"/>
      <c r="N60" s="174" t="b">
        <v>0</v>
      </c>
      <c r="O60" s="176" t="b">
        <v>0</v>
      </c>
      <c r="P60" s="176" t="b">
        <v>0</v>
      </c>
      <c r="Q60" s="176" t="b">
        <v>0</v>
      </c>
      <c r="R60" s="171">
        <f t="shared" si="27"/>
        <v>0</v>
      </c>
      <c r="S60" s="171">
        <f t="shared" si="28"/>
        <v>0</v>
      </c>
      <c r="T60" s="171">
        <f t="shared" si="29"/>
        <v>0</v>
      </c>
      <c r="U60" s="171">
        <f t="shared" si="30"/>
        <v>0</v>
      </c>
      <c r="V60" s="171">
        <f t="shared" si="31"/>
        <v>0</v>
      </c>
    </row>
    <row r="61" spans="1:22" ht="24.95" customHeight="1">
      <c r="A61" s="15">
        <v>5</v>
      </c>
      <c r="B61" s="21" t="s">
        <v>65</v>
      </c>
      <c r="C61" s="21"/>
      <c r="D61" s="21"/>
      <c r="E61" s="21"/>
      <c r="F61" s="21"/>
      <c r="G61" s="21"/>
      <c r="H61" s="180" t="str">
        <f t="shared" si="1"/>
        <v/>
      </c>
      <c r="I61" s="180"/>
      <c r="J61" s="15"/>
      <c r="K61" s="15"/>
      <c r="L61" s="15"/>
      <c r="M61" s="24"/>
      <c r="N61" s="174" t="b">
        <v>0</v>
      </c>
      <c r="O61" s="174" t="b">
        <v>0</v>
      </c>
      <c r="P61" s="174" t="b">
        <v>0</v>
      </c>
      <c r="Q61" s="174" t="b">
        <v>0</v>
      </c>
      <c r="R61" s="171">
        <f t="shared" si="27"/>
        <v>0</v>
      </c>
      <c r="S61" s="171">
        <f t="shared" si="28"/>
        <v>0</v>
      </c>
      <c r="T61" s="171">
        <f t="shared" si="29"/>
        <v>0</v>
      </c>
      <c r="U61" s="171">
        <f t="shared" si="30"/>
        <v>0</v>
      </c>
      <c r="V61" s="171">
        <f t="shared" si="31"/>
        <v>0</v>
      </c>
    </row>
    <row r="62" spans="1:22" ht="24.95" customHeight="1">
      <c r="A62" s="15">
        <v>6</v>
      </c>
      <c r="B62" s="21" t="s">
        <v>66</v>
      </c>
      <c r="C62" s="21"/>
      <c r="D62" s="21"/>
      <c r="E62" s="21"/>
      <c r="F62" s="21"/>
      <c r="G62" s="21"/>
      <c r="H62" s="180" t="str">
        <f t="shared" si="1"/>
        <v/>
      </c>
      <c r="I62" s="180"/>
      <c r="J62" s="15"/>
      <c r="K62" s="15"/>
      <c r="L62" s="15"/>
      <c r="M62" s="24"/>
      <c r="N62" s="174" t="b">
        <v>0</v>
      </c>
      <c r="O62" s="174" t="b">
        <v>0</v>
      </c>
      <c r="P62" s="174" t="b">
        <v>0</v>
      </c>
      <c r="Q62" s="174" t="b">
        <v>0</v>
      </c>
      <c r="R62" s="171">
        <f t="shared" si="27"/>
        <v>0</v>
      </c>
      <c r="S62" s="171">
        <f t="shared" si="28"/>
        <v>0</v>
      </c>
      <c r="T62" s="171">
        <f t="shared" si="29"/>
        <v>0</v>
      </c>
      <c r="U62" s="171">
        <f t="shared" si="30"/>
        <v>0</v>
      </c>
      <c r="V62" s="171">
        <f t="shared" si="31"/>
        <v>0</v>
      </c>
    </row>
    <row r="63" spans="1:22" ht="24.95" customHeight="1">
      <c r="A63" s="15">
        <v>7</v>
      </c>
      <c r="B63" s="21" t="s">
        <v>67</v>
      </c>
      <c r="C63" s="21"/>
      <c r="D63" s="21"/>
      <c r="E63" s="21"/>
      <c r="F63" s="21"/>
      <c r="G63" s="21"/>
      <c r="H63" s="180" t="str">
        <f t="shared" si="1"/>
        <v/>
      </c>
      <c r="I63" s="180"/>
      <c r="J63" s="15"/>
      <c r="K63" s="15"/>
      <c r="L63" s="15"/>
      <c r="M63" s="24"/>
      <c r="N63" s="174" t="b">
        <v>0</v>
      </c>
      <c r="O63" s="174" t="b">
        <v>0</v>
      </c>
      <c r="P63" s="174" t="b">
        <v>0</v>
      </c>
      <c r="Q63" s="174" t="b">
        <v>0</v>
      </c>
      <c r="R63" s="171">
        <f t="shared" si="27"/>
        <v>0</v>
      </c>
      <c r="S63" s="171">
        <f t="shared" si="28"/>
        <v>0</v>
      </c>
      <c r="T63" s="171">
        <f t="shared" si="29"/>
        <v>0</v>
      </c>
      <c r="U63" s="171">
        <f t="shared" si="30"/>
        <v>0</v>
      </c>
      <c r="V63" s="171">
        <f t="shared" si="31"/>
        <v>0</v>
      </c>
    </row>
    <row r="64" spans="1:22" ht="24.95" customHeight="1">
      <c r="A64" s="15">
        <v>8</v>
      </c>
      <c r="B64" s="21" t="s">
        <v>68</v>
      </c>
      <c r="C64" s="21"/>
      <c r="D64" s="21"/>
      <c r="E64" s="21"/>
      <c r="F64" s="21"/>
      <c r="G64" s="21"/>
      <c r="H64" s="180" t="str">
        <f t="shared" si="1"/>
        <v/>
      </c>
      <c r="I64" s="180"/>
      <c r="J64" s="15"/>
      <c r="K64" s="15"/>
      <c r="L64" s="15"/>
      <c r="M64" s="24"/>
      <c r="N64" s="174" t="b">
        <v>0</v>
      </c>
      <c r="O64" s="174" t="b">
        <v>0</v>
      </c>
      <c r="P64" s="174" t="b">
        <v>0</v>
      </c>
      <c r="Q64" s="174" t="b">
        <v>0</v>
      </c>
      <c r="R64" s="171">
        <f t="shared" si="27"/>
        <v>0</v>
      </c>
      <c r="S64" s="171">
        <f t="shared" si="28"/>
        <v>0</v>
      </c>
      <c r="T64" s="171">
        <f t="shared" si="29"/>
        <v>0</v>
      </c>
      <c r="U64" s="171">
        <f t="shared" si="30"/>
        <v>0</v>
      </c>
      <c r="V64" s="171">
        <f t="shared" si="31"/>
        <v>0</v>
      </c>
    </row>
    <row r="65" spans="1:22" ht="24.95" customHeight="1">
      <c r="A65" s="15">
        <v>9</v>
      </c>
      <c r="B65" s="21" t="s">
        <v>69</v>
      </c>
      <c r="C65" s="21"/>
      <c r="D65" s="21"/>
      <c r="E65" s="21"/>
      <c r="F65" s="21"/>
      <c r="G65" s="21"/>
      <c r="H65" s="180" t="str">
        <f t="shared" si="1"/>
        <v/>
      </c>
      <c r="I65" s="180"/>
      <c r="J65" s="15"/>
      <c r="K65" s="15"/>
      <c r="L65" s="15"/>
      <c r="M65" s="24"/>
      <c r="N65" s="174" t="b">
        <v>0</v>
      </c>
      <c r="O65" s="174" t="b">
        <v>0</v>
      </c>
      <c r="P65" s="174" t="b">
        <v>0</v>
      </c>
      <c r="Q65" s="174" t="b">
        <v>0</v>
      </c>
      <c r="R65" s="171">
        <f t="shared" si="27"/>
        <v>0</v>
      </c>
      <c r="S65" s="171">
        <f t="shared" si="28"/>
        <v>0</v>
      </c>
      <c r="T65" s="171">
        <f t="shared" si="29"/>
        <v>0</v>
      </c>
      <c r="U65" s="171">
        <f t="shared" si="30"/>
        <v>0</v>
      </c>
      <c r="V65" s="171">
        <f t="shared" si="31"/>
        <v>0</v>
      </c>
    </row>
    <row r="66" spans="1:22" ht="9.9499999999999993" customHeight="1">
      <c r="A66" s="37"/>
      <c r="B66" s="37"/>
      <c r="C66" s="37"/>
      <c r="D66" s="37"/>
      <c r="E66" s="37"/>
      <c r="F66" s="37"/>
      <c r="G66" s="37"/>
      <c r="H66" s="37"/>
      <c r="I66" s="37"/>
      <c r="J66" s="37"/>
      <c r="K66" s="37"/>
      <c r="L66" s="37"/>
      <c r="M66" s="40"/>
    </row>
    <row r="67" spans="1:22" ht="123.75" customHeight="1">
      <c r="A67" s="52" t="s">
        <v>70</v>
      </c>
      <c r="B67" s="53"/>
      <c r="C67" s="52"/>
      <c r="D67" s="52"/>
      <c r="E67" s="52"/>
      <c r="F67" s="54"/>
      <c r="G67" s="52"/>
      <c r="H67" s="52"/>
      <c r="I67" s="52"/>
      <c r="J67" s="14" t="s">
        <v>71</v>
      </c>
      <c r="K67" s="14" t="s">
        <v>72</v>
      </c>
      <c r="L67" s="14" t="s">
        <v>73</v>
      </c>
      <c r="M67" s="14" t="s">
        <v>8</v>
      </c>
      <c r="R67" s="171">
        <f>SUM(R69:R76)</f>
        <v>0</v>
      </c>
      <c r="S67" s="171">
        <f>SUM(S69:S76)</f>
        <v>0</v>
      </c>
      <c r="T67" s="171">
        <f>SUM(T69:T76)</f>
        <v>0</v>
      </c>
      <c r="U67" s="171">
        <f>SUM(U69:U76)</f>
        <v>0</v>
      </c>
      <c r="V67" s="171">
        <f>SUM(V69:V73)</f>
        <v>0</v>
      </c>
    </row>
    <row r="68" spans="1:22" ht="3" customHeight="1">
      <c r="A68" s="55"/>
      <c r="B68" s="56"/>
      <c r="C68" s="57"/>
      <c r="D68" s="55"/>
      <c r="E68" s="58"/>
      <c r="F68" s="59"/>
      <c r="H68" s="15"/>
      <c r="I68" s="15"/>
      <c r="J68" s="60"/>
      <c r="K68" s="60"/>
      <c r="L68" s="60"/>
      <c r="M68" s="61"/>
    </row>
    <row r="69" spans="1:22" ht="24.95" customHeight="1">
      <c r="A69" s="15">
        <v>1</v>
      </c>
      <c r="B69" s="21" t="s">
        <v>121</v>
      </c>
      <c r="C69" s="21"/>
      <c r="D69" s="21"/>
      <c r="E69" s="21"/>
      <c r="F69" s="21"/>
      <c r="G69" s="21"/>
      <c r="H69" s="180" t="str">
        <f t="shared" ref="H69:H82" si="32">IF(COUNTIF(N69:Q69,TRUE)&gt;1,"規定数以上の選択しています","")</f>
        <v/>
      </c>
      <c r="I69" s="180"/>
      <c r="J69" s="15"/>
      <c r="K69" s="15"/>
      <c r="L69" s="15"/>
      <c r="M69" s="24"/>
      <c r="N69" s="174" t="b">
        <v>0</v>
      </c>
      <c r="O69" s="174" t="b">
        <v>0</v>
      </c>
      <c r="P69" s="174" t="b">
        <v>0</v>
      </c>
      <c r="Q69" s="174" t="b">
        <v>0</v>
      </c>
      <c r="R69" s="171">
        <f t="shared" ref="R69:R76" si="33">N69*0</f>
        <v>0</v>
      </c>
      <c r="S69" s="171">
        <f t="shared" ref="S69:S75" si="34">O69*1</f>
        <v>0</v>
      </c>
      <c r="T69" s="171">
        <f t="shared" ref="T69:T75" si="35">P69*2</f>
        <v>0</v>
      </c>
      <c r="U69" s="171">
        <f t="shared" ref="U69:U75" si="36">Q69*3</f>
        <v>0</v>
      </c>
      <c r="V69" s="171">
        <f t="shared" ref="V69:V76" si="37">SUM(R69:U69)</f>
        <v>0</v>
      </c>
    </row>
    <row r="70" spans="1:22" ht="24.95" customHeight="1">
      <c r="A70" s="15">
        <v>2</v>
      </c>
      <c r="B70" s="21" t="s">
        <v>74</v>
      </c>
      <c r="C70" s="21"/>
      <c r="D70" s="21"/>
      <c r="E70" s="21"/>
      <c r="F70" s="21"/>
      <c r="G70" s="21"/>
      <c r="I70" s="51" t="str">
        <f>IF(COUNTIF(N70:Q70,TRUE)&gt;1,"規定数以上の選択しています","")</f>
        <v/>
      </c>
      <c r="J70" s="15"/>
      <c r="K70" s="15"/>
      <c r="L70" s="15"/>
      <c r="M70" s="24"/>
      <c r="N70" s="174" t="b">
        <v>0</v>
      </c>
      <c r="O70" s="174" t="b">
        <v>0</v>
      </c>
      <c r="P70" s="174" t="b">
        <v>0</v>
      </c>
      <c r="Q70" s="174" t="b">
        <v>0</v>
      </c>
      <c r="R70" s="171">
        <f t="shared" si="33"/>
        <v>0</v>
      </c>
      <c r="S70" s="171">
        <f t="shared" si="34"/>
        <v>0</v>
      </c>
      <c r="T70" s="171">
        <f t="shared" si="35"/>
        <v>0</v>
      </c>
      <c r="U70" s="171">
        <f t="shared" si="36"/>
        <v>0</v>
      </c>
      <c r="V70" s="171">
        <f t="shared" si="37"/>
        <v>0</v>
      </c>
    </row>
    <row r="71" spans="1:22" ht="24.95" customHeight="1">
      <c r="A71" s="15">
        <v>3</v>
      </c>
      <c r="B71" s="21" t="s">
        <v>75</v>
      </c>
      <c r="C71" s="21"/>
      <c r="D71" s="21"/>
      <c r="E71" s="21"/>
      <c r="F71" s="62"/>
      <c r="G71" s="21"/>
      <c r="H71" s="180" t="str">
        <f t="shared" si="32"/>
        <v/>
      </c>
      <c r="I71" s="180"/>
      <c r="J71" s="15"/>
      <c r="K71" s="15"/>
      <c r="L71" s="15"/>
      <c r="M71" s="24"/>
      <c r="N71" s="174" t="b">
        <v>0</v>
      </c>
      <c r="O71" s="174" t="b">
        <v>0</v>
      </c>
      <c r="P71" s="174" t="b">
        <v>0</v>
      </c>
      <c r="Q71" s="174" t="b">
        <v>0</v>
      </c>
      <c r="R71" s="171">
        <f t="shared" si="33"/>
        <v>0</v>
      </c>
      <c r="S71" s="171">
        <f t="shared" si="34"/>
        <v>0</v>
      </c>
      <c r="T71" s="171">
        <f t="shared" si="35"/>
        <v>0</v>
      </c>
      <c r="U71" s="171">
        <f t="shared" si="36"/>
        <v>0</v>
      </c>
      <c r="V71" s="171">
        <f t="shared" si="37"/>
        <v>0</v>
      </c>
    </row>
    <row r="72" spans="1:22" ht="24.95" customHeight="1">
      <c r="A72" s="15">
        <v>4</v>
      </c>
      <c r="B72" s="21" t="s">
        <v>76</v>
      </c>
      <c r="C72" s="21"/>
      <c r="D72" s="21"/>
      <c r="E72" s="21"/>
      <c r="F72" s="21"/>
      <c r="G72" s="21"/>
      <c r="H72" s="180" t="str">
        <f t="shared" si="32"/>
        <v/>
      </c>
      <c r="I72" s="180"/>
      <c r="J72" s="15"/>
      <c r="K72" s="15"/>
      <c r="L72" s="15"/>
      <c r="M72" s="24"/>
      <c r="N72" s="174" t="b">
        <v>0</v>
      </c>
      <c r="O72" s="174" t="b">
        <v>0</v>
      </c>
      <c r="P72" s="174" t="b">
        <v>0</v>
      </c>
      <c r="Q72" s="174" t="b">
        <v>0</v>
      </c>
      <c r="R72" s="171">
        <f t="shared" si="33"/>
        <v>0</v>
      </c>
      <c r="S72" s="171">
        <f t="shared" si="34"/>
        <v>0</v>
      </c>
      <c r="T72" s="171">
        <f t="shared" si="35"/>
        <v>0</v>
      </c>
      <c r="U72" s="171">
        <f t="shared" si="36"/>
        <v>0</v>
      </c>
      <c r="V72" s="171">
        <f t="shared" si="37"/>
        <v>0</v>
      </c>
    </row>
    <row r="73" spans="1:22" ht="24.95" customHeight="1">
      <c r="A73" s="15">
        <v>5</v>
      </c>
      <c r="B73" s="21" t="s">
        <v>77</v>
      </c>
      <c r="C73" s="21"/>
      <c r="D73" s="21"/>
      <c r="E73" s="180"/>
      <c r="F73" s="180"/>
      <c r="G73" s="180"/>
      <c r="H73" s="180" t="str">
        <f t="shared" si="32"/>
        <v/>
      </c>
      <c r="I73" s="180"/>
      <c r="J73" s="15"/>
      <c r="K73" s="15"/>
      <c r="L73" s="15"/>
      <c r="M73" s="24"/>
      <c r="N73" s="174" t="b">
        <v>0</v>
      </c>
      <c r="O73" s="174" t="b">
        <v>0</v>
      </c>
      <c r="P73" s="174" t="b">
        <v>0</v>
      </c>
      <c r="Q73" s="174" t="b">
        <v>0</v>
      </c>
      <c r="R73" s="171">
        <f t="shared" si="33"/>
        <v>0</v>
      </c>
      <c r="S73" s="171">
        <f t="shared" si="34"/>
        <v>0</v>
      </c>
      <c r="T73" s="171">
        <f t="shared" si="35"/>
        <v>0</v>
      </c>
      <c r="U73" s="171">
        <f t="shared" si="36"/>
        <v>0</v>
      </c>
      <c r="V73" s="171">
        <f t="shared" si="37"/>
        <v>0</v>
      </c>
    </row>
    <row r="74" spans="1:22" ht="24.95" customHeight="1">
      <c r="A74" s="15">
        <v>6</v>
      </c>
      <c r="B74" s="21" t="s">
        <v>122</v>
      </c>
      <c r="C74" s="21"/>
      <c r="D74" s="21"/>
      <c r="E74" s="21"/>
      <c r="F74" s="21"/>
      <c r="G74" s="21"/>
      <c r="H74" s="180" t="str">
        <f t="shared" si="32"/>
        <v/>
      </c>
      <c r="I74" s="180"/>
      <c r="J74" s="15"/>
      <c r="K74" s="15"/>
      <c r="L74" s="15"/>
      <c r="M74" s="24"/>
      <c r="N74" s="174" t="b">
        <v>0</v>
      </c>
      <c r="O74" s="174" t="b">
        <v>0</v>
      </c>
      <c r="P74" s="174" t="b">
        <v>0</v>
      </c>
      <c r="Q74" s="174" t="b">
        <v>0</v>
      </c>
      <c r="R74" s="171">
        <f t="shared" si="33"/>
        <v>0</v>
      </c>
      <c r="S74" s="171">
        <f t="shared" si="34"/>
        <v>0</v>
      </c>
      <c r="T74" s="171">
        <f t="shared" si="35"/>
        <v>0</v>
      </c>
      <c r="U74" s="171">
        <f t="shared" si="36"/>
        <v>0</v>
      </c>
      <c r="V74" s="171">
        <f t="shared" si="37"/>
        <v>0</v>
      </c>
    </row>
    <row r="75" spans="1:22" ht="24.95" customHeight="1">
      <c r="A75" s="15">
        <v>7</v>
      </c>
      <c r="B75" s="21" t="s">
        <v>78</v>
      </c>
      <c r="C75" s="21"/>
      <c r="D75" s="21"/>
      <c r="E75" s="21"/>
      <c r="F75" s="21"/>
      <c r="G75" s="21"/>
      <c r="H75" s="180" t="str">
        <f t="shared" si="32"/>
        <v/>
      </c>
      <c r="I75" s="180"/>
      <c r="J75" s="15"/>
      <c r="K75" s="15"/>
      <c r="L75" s="15"/>
      <c r="M75" s="24"/>
      <c r="N75" s="174" t="b">
        <v>0</v>
      </c>
      <c r="O75" s="174" t="b">
        <v>0</v>
      </c>
      <c r="P75" s="174" t="b">
        <v>0</v>
      </c>
      <c r="Q75" s="174" t="b">
        <v>0</v>
      </c>
      <c r="R75" s="171">
        <f t="shared" si="33"/>
        <v>0</v>
      </c>
      <c r="S75" s="171">
        <f t="shared" si="34"/>
        <v>0</v>
      </c>
      <c r="T75" s="171">
        <f t="shared" si="35"/>
        <v>0</v>
      </c>
      <c r="U75" s="171">
        <f t="shared" si="36"/>
        <v>0</v>
      </c>
      <c r="V75" s="171">
        <f t="shared" si="37"/>
        <v>0</v>
      </c>
    </row>
    <row r="76" spans="1:22" ht="24.95" customHeight="1">
      <c r="A76" s="15">
        <v>8</v>
      </c>
      <c r="B76" s="21" t="s">
        <v>79</v>
      </c>
      <c r="C76" s="21"/>
      <c r="D76" s="21"/>
      <c r="E76" s="21"/>
      <c r="F76" s="21"/>
      <c r="G76" s="21"/>
      <c r="I76" s="51" t="str">
        <f>IF(COUNTIF(N76:Q76,TRUE)&gt;1,"規定数以上の選択しています","")</f>
        <v/>
      </c>
      <c r="J76" s="15"/>
      <c r="K76" s="15"/>
      <c r="L76" s="15"/>
      <c r="M76" s="24"/>
      <c r="N76" s="174" t="b">
        <v>0</v>
      </c>
      <c r="O76" s="174" t="b">
        <v>0</v>
      </c>
      <c r="P76" s="174" t="b">
        <v>0</v>
      </c>
      <c r="Q76" s="174" t="b">
        <v>0</v>
      </c>
      <c r="R76" s="171">
        <f t="shared" si="33"/>
        <v>0</v>
      </c>
      <c r="S76" s="171">
        <f>O76*1</f>
        <v>0</v>
      </c>
      <c r="T76" s="171">
        <f>P76*2</f>
        <v>0</v>
      </c>
      <c r="U76" s="171">
        <f>Q76*3</f>
        <v>0</v>
      </c>
      <c r="V76" s="171">
        <f t="shared" si="37"/>
        <v>0</v>
      </c>
    </row>
    <row r="77" spans="1:22" ht="9.9499999999999993" customHeight="1">
      <c r="A77" s="47"/>
      <c r="B77" s="63"/>
      <c r="C77" s="47"/>
      <c r="D77" s="47"/>
      <c r="E77" s="64"/>
      <c r="F77" s="47"/>
      <c r="G77" s="47"/>
      <c r="H77" s="47"/>
      <c r="I77" s="47"/>
      <c r="J77" s="47"/>
      <c r="K77" s="47"/>
      <c r="L77" s="47"/>
      <c r="M77" s="47"/>
      <c r="N77" s="177"/>
    </row>
    <row r="78" spans="1:22" ht="123.75" customHeight="1">
      <c r="A78" s="52" t="s">
        <v>80</v>
      </c>
      <c r="B78" s="53"/>
      <c r="C78" s="52"/>
      <c r="D78" s="52"/>
      <c r="E78" s="52"/>
      <c r="F78" s="52"/>
      <c r="G78" s="52"/>
      <c r="H78" s="52"/>
      <c r="I78" s="52"/>
      <c r="J78" s="14" t="s">
        <v>81</v>
      </c>
      <c r="K78" s="14" t="s">
        <v>6</v>
      </c>
      <c r="L78" s="14" t="s">
        <v>82</v>
      </c>
      <c r="M78" s="14" t="s">
        <v>8</v>
      </c>
      <c r="R78" s="171">
        <f>SUM(R79:R87)</f>
        <v>0</v>
      </c>
      <c r="S78" s="171">
        <f t="shared" ref="S78:U78" si="38">SUM(S79:S87)</f>
        <v>0</v>
      </c>
      <c r="T78" s="171">
        <f t="shared" si="38"/>
        <v>0</v>
      </c>
      <c r="U78" s="171">
        <f t="shared" si="38"/>
        <v>0</v>
      </c>
      <c r="V78" s="171">
        <f>SUM(V79:V87)</f>
        <v>0</v>
      </c>
    </row>
    <row r="79" spans="1:22" ht="24.95" customHeight="1">
      <c r="A79" s="15">
        <v>1</v>
      </c>
      <c r="B79" s="66" t="s">
        <v>83</v>
      </c>
      <c r="C79" s="16"/>
      <c r="D79" s="16"/>
      <c r="E79" s="16"/>
      <c r="F79" s="16"/>
      <c r="G79" s="16"/>
      <c r="H79" s="67" t="str">
        <f t="shared" si="32"/>
        <v/>
      </c>
      <c r="I79" s="16"/>
      <c r="J79" s="15"/>
      <c r="K79" s="15"/>
      <c r="L79" s="15"/>
      <c r="M79" s="18"/>
      <c r="N79" s="174" t="b">
        <v>0</v>
      </c>
      <c r="O79" s="174" t="b">
        <v>0</v>
      </c>
      <c r="P79" s="174" t="b">
        <v>0</v>
      </c>
      <c r="Q79" s="174" t="b">
        <v>0</v>
      </c>
      <c r="R79" s="171">
        <f t="shared" ref="R79:R87" si="39">N79*0</f>
        <v>0</v>
      </c>
      <c r="S79" s="171">
        <f t="shared" ref="S79:S87" si="40">O79*1</f>
        <v>0</v>
      </c>
      <c r="T79" s="171">
        <f t="shared" ref="T79:T87" si="41">P79*2</f>
        <v>0</v>
      </c>
      <c r="U79" s="171">
        <f t="shared" ref="U79:U87" si="42">Q79*3</f>
        <v>0</v>
      </c>
      <c r="V79" s="171">
        <f t="shared" ref="V79:V87" si="43">SUM(R79:U79)</f>
        <v>0</v>
      </c>
    </row>
    <row r="80" spans="1:22" ht="24.95" customHeight="1">
      <c r="A80" s="15">
        <v>2</v>
      </c>
      <c r="B80" s="21" t="s">
        <v>84</v>
      </c>
      <c r="C80" s="21"/>
      <c r="D80" s="21"/>
      <c r="E80" s="21"/>
      <c r="F80" s="21"/>
      <c r="G80" s="21"/>
      <c r="H80" s="68" t="str">
        <f t="shared" si="32"/>
        <v/>
      </c>
      <c r="I80" s="21"/>
      <c r="J80" s="15"/>
      <c r="K80" s="15"/>
      <c r="L80" s="15"/>
      <c r="M80" s="24"/>
      <c r="N80" s="174" t="b">
        <v>0</v>
      </c>
      <c r="O80" s="174" t="b">
        <v>0</v>
      </c>
      <c r="P80" s="174" t="b">
        <v>0</v>
      </c>
      <c r="Q80" s="174" t="b">
        <v>0</v>
      </c>
      <c r="R80" s="171">
        <f t="shared" si="39"/>
        <v>0</v>
      </c>
      <c r="S80" s="171">
        <f t="shared" si="40"/>
        <v>0</v>
      </c>
      <c r="T80" s="171">
        <f t="shared" si="41"/>
        <v>0</v>
      </c>
      <c r="U80" s="171">
        <f t="shared" si="42"/>
        <v>0</v>
      </c>
      <c r="V80" s="171">
        <f t="shared" si="43"/>
        <v>0</v>
      </c>
    </row>
    <row r="81" spans="1:22" ht="24.95" customHeight="1">
      <c r="A81" s="15">
        <v>3</v>
      </c>
      <c r="B81" s="69" t="s">
        <v>85</v>
      </c>
      <c r="C81" s="21"/>
      <c r="D81" s="21"/>
      <c r="E81" s="21"/>
      <c r="F81" s="21"/>
      <c r="G81" s="21"/>
      <c r="H81" s="68" t="str">
        <f t="shared" si="32"/>
        <v/>
      </c>
      <c r="I81" s="21"/>
      <c r="J81" s="15"/>
      <c r="K81" s="15"/>
      <c r="L81" s="15"/>
      <c r="M81" s="24"/>
      <c r="N81" s="174" t="b">
        <v>0</v>
      </c>
      <c r="O81" s="174" t="b">
        <v>0</v>
      </c>
      <c r="P81" s="174" t="b">
        <v>0</v>
      </c>
      <c r="Q81" s="174" t="b">
        <v>0</v>
      </c>
      <c r="R81" s="171">
        <f t="shared" si="39"/>
        <v>0</v>
      </c>
      <c r="S81" s="171">
        <f t="shared" si="40"/>
        <v>0</v>
      </c>
      <c r="T81" s="171">
        <f t="shared" si="41"/>
        <v>0</v>
      </c>
      <c r="U81" s="171">
        <f t="shared" si="42"/>
        <v>0</v>
      </c>
      <c r="V81" s="171">
        <f t="shared" si="43"/>
        <v>0</v>
      </c>
    </row>
    <row r="82" spans="1:22" ht="24.95" customHeight="1">
      <c r="A82" s="15">
        <v>4</v>
      </c>
      <c r="B82" s="69" t="s">
        <v>86</v>
      </c>
      <c r="C82" s="21"/>
      <c r="D82" s="21"/>
      <c r="E82" s="21"/>
      <c r="F82" s="21"/>
      <c r="G82" s="21"/>
      <c r="H82" s="68" t="str">
        <f t="shared" si="32"/>
        <v/>
      </c>
      <c r="I82" s="21"/>
      <c r="J82" s="15"/>
      <c r="K82" s="15"/>
      <c r="L82" s="15"/>
      <c r="M82" s="24"/>
      <c r="N82" s="174" t="b">
        <v>0</v>
      </c>
      <c r="O82" s="174" t="b">
        <v>0</v>
      </c>
      <c r="P82" s="174" t="b">
        <v>0</v>
      </c>
      <c r="Q82" s="174" t="b">
        <v>0</v>
      </c>
      <c r="R82" s="171">
        <f t="shared" si="39"/>
        <v>0</v>
      </c>
      <c r="S82" s="171">
        <f t="shared" si="40"/>
        <v>0</v>
      </c>
      <c r="T82" s="171">
        <f t="shared" si="41"/>
        <v>0</v>
      </c>
      <c r="U82" s="171">
        <f t="shared" si="42"/>
        <v>0</v>
      </c>
      <c r="V82" s="171">
        <f t="shared" si="43"/>
        <v>0</v>
      </c>
    </row>
    <row r="83" spans="1:22" s="65" customFormat="1" ht="24.95" customHeight="1">
      <c r="A83" s="70">
        <v>5</v>
      </c>
      <c r="B83" s="71" t="s">
        <v>87</v>
      </c>
      <c r="C83" s="71"/>
      <c r="D83" s="71"/>
      <c r="E83" s="71"/>
      <c r="F83" s="71"/>
      <c r="G83" s="71"/>
      <c r="I83" s="51" t="str">
        <f>IF(COUNTIF(N83:Q83,TRUE)&gt;1,"規定数以上の選択しています","")</f>
        <v/>
      </c>
      <c r="J83" s="70"/>
      <c r="K83" s="70"/>
      <c r="L83" s="70"/>
      <c r="M83" s="72"/>
      <c r="N83" s="177" t="b">
        <v>0</v>
      </c>
      <c r="O83" s="177" t="b">
        <v>0</v>
      </c>
      <c r="P83" s="177" t="b">
        <v>0</v>
      </c>
      <c r="Q83" s="177" t="b">
        <v>0</v>
      </c>
      <c r="R83" s="171">
        <f t="shared" si="39"/>
        <v>0</v>
      </c>
      <c r="S83" s="171">
        <f t="shared" si="40"/>
        <v>0</v>
      </c>
      <c r="T83" s="171">
        <f t="shared" si="41"/>
        <v>0</v>
      </c>
      <c r="U83" s="171">
        <f t="shared" si="42"/>
        <v>0</v>
      </c>
      <c r="V83" s="171">
        <f t="shared" si="43"/>
        <v>0</v>
      </c>
    </row>
    <row r="84" spans="1:22" ht="39.950000000000003" customHeight="1">
      <c r="A84" s="70">
        <v>6</v>
      </c>
      <c r="B84" s="190" t="s">
        <v>88</v>
      </c>
      <c r="C84" s="190"/>
      <c r="D84" s="190"/>
      <c r="E84" s="190"/>
      <c r="F84" s="190"/>
      <c r="G84" s="190"/>
      <c r="H84" s="190"/>
      <c r="I84" s="73" t="str">
        <f>IF(COUNTIF(N84:Q84,TRUE)&gt;1,"規定数以上の選択しています","")</f>
        <v/>
      </c>
      <c r="J84" s="70"/>
      <c r="K84" s="70"/>
      <c r="L84" s="70"/>
      <c r="M84" s="72"/>
      <c r="N84" s="174" t="b">
        <v>0</v>
      </c>
      <c r="O84" s="174" t="b">
        <v>0</v>
      </c>
      <c r="P84" s="174" t="b">
        <v>0</v>
      </c>
      <c r="Q84" s="174" t="b">
        <v>0</v>
      </c>
      <c r="R84" s="171">
        <f t="shared" si="39"/>
        <v>0</v>
      </c>
      <c r="S84" s="171">
        <f t="shared" si="40"/>
        <v>0</v>
      </c>
      <c r="T84" s="171">
        <f t="shared" si="41"/>
        <v>0</v>
      </c>
      <c r="U84" s="171">
        <f t="shared" si="42"/>
        <v>0</v>
      </c>
      <c r="V84" s="171">
        <f t="shared" si="43"/>
        <v>0</v>
      </c>
    </row>
    <row r="85" spans="1:22" ht="39.950000000000003" customHeight="1">
      <c r="A85" s="74">
        <v>7</v>
      </c>
      <c r="B85" s="190" t="s">
        <v>89</v>
      </c>
      <c r="C85" s="190"/>
      <c r="D85" s="190"/>
      <c r="E85" s="190"/>
      <c r="F85" s="190"/>
      <c r="G85" s="190"/>
      <c r="H85" s="190"/>
      <c r="I85" s="73" t="str">
        <f t="shared" ref="I85:I87" si="44">IF(COUNTIF(N85:Q85,TRUE)&gt;1,"規定数以上の選択しています","")</f>
        <v/>
      </c>
      <c r="J85" s="74"/>
      <c r="K85" s="74"/>
      <c r="L85" s="74"/>
      <c r="M85" s="75"/>
      <c r="N85" s="174" t="b">
        <v>0</v>
      </c>
      <c r="O85" s="174" t="b">
        <v>0</v>
      </c>
      <c r="P85" s="174" t="b">
        <v>0</v>
      </c>
      <c r="Q85" s="174" t="b">
        <v>0</v>
      </c>
      <c r="R85" s="171">
        <f t="shared" si="39"/>
        <v>0</v>
      </c>
      <c r="S85" s="171">
        <f t="shared" si="40"/>
        <v>0</v>
      </c>
      <c r="T85" s="171">
        <f t="shared" si="41"/>
        <v>0</v>
      </c>
      <c r="U85" s="171">
        <f t="shared" si="42"/>
        <v>0</v>
      </c>
      <c r="V85" s="171">
        <f t="shared" si="43"/>
        <v>0</v>
      </c>
    </row>
    <row r="86" spans="1:22" ht="39.75" customHeight="1">
      <c r="A86" s="70">
        <v>8</v>
      </c>
      <c r="B86" s="190" t="s">
        <v>90</v>
      </c>
      <c r="C86" s="190"/>
      <c r="D86" s="190"/>
      <c r="E86" s="190"/>
      <c r="F86" s="190"/>
      <c r="G86" s="190"/>
      <c r="H86" s="190"/>
      <c r="I86" s="73" t="str">
        <f t="shared" si="44"/>
        <v/>
      </c>
      <c r="J86" s="70"/>
      <c r="K86" s="70"/>
      <c r="L86" s="70"/>
      <c r="M86" s="72"/>
      <c r="N86" s="174" t="b">
        <v>0</v>
      </c>
      <c r="O86" s="174" t="b">
        <v>0</v>
      </c>
      <c r="P86" s="174" t="b">
        <v>0</v>
      </c>
      <c r="Q86" s="174" t="b">
        <v>0</v>
      </c>
      <c r="R86" s="171">
        <f t="shared" si="39"/>
        <v>0</v>
      </c>
      <c r="S86" s="171">
        <f t="shared" si="40"/>
        <v>0</v>
      </c>
      <c r="T86" s="171">
        <f t="shared" si="41"/>
        <v>0</v>
      </c>
      <c r="U86" s="171">
        <f t="shared" si="42"/>
        <v>0</v>
      </c>
      <c r="V86" s="171">
        <f t="shared" si="43"/>
        <v>0</v>
      </c>
    </row>
    <row r="87" spans="1:22" ht="52.5" customHeight="1">
      <c r="A87" s="70">
        <v>9</v>
      </c>
      <c r="B87" s="190" t="s">
        <v>123</v>
      </c>
      <c r="C87" s="190"/>
      <c r="D87" s="190"/>
      <c r="E87" s="190"/>
      <c r="F87" s="190"/>
      <c r="G87" s="190"/>
      <c r="H87" s="190"/>
      <c r="I87" s="73" t="str">
        <f t="shared" si="44"/>
        <v/>
      </c>
      <c r="J87" s="70"/>
      <c r="K87" s="70"/>
      <c r="L87" s="70"/>
      <c r="M87" s="72"/>
      <c r="N87" s="174" t="b">
        <v>0</v>
      </c>
      <c r="O87" s="174" t="b">
        <v>0</v>
      </c>
      <c r="P87" s="174" t="b">
        <v>0</v>
      </c>
      <c r="Q87" s="174" t="b">
        <v>0</v>
      </c>
      <c r="R87" s="171">
        <f t="shared" si="39"/>
        <v>0</v>
      </c>
      <c r="S87" s="171">
        <f t="shared" si="40"/>
        <v>0</v>
      </c>
      <c r="T87" s="171">
        <f t="shared" si="41"/>
        <v>0</v>
      </c>
      <c r="U87" s="171">
        <f t="shared" si="42"/>
        <v>0</v>
      </c>
      <c r="V87" s="171">
        <f t="shared" si="43"/>
        <v>0</v>
      </c>
    </row>
    <row r="88" spans="1:22" ht="52.5" customHeight="1">
      <c r="A88" s="163"/>
      <c r="B88" s="164"/>
      <c r="C88" s="164"/>
      <c r="D88" s="164"/>
      <c r="E88" s="164"/>
      <c r="F88" s="164"/>
      <c r="G88" s="164"/>
      <c r="H88" s="164"/>
      <c r="I88" s="165"/>
      <c r="J88" s="163"/>
      <c r="K88" s="163"/>
      <c r="L88" s="163"/>
      <c r="M88" s="166"/>
    </row>
    <row r="89" spans="1:22" ht="24.75" customHeight="1">
      <c r="A89" s="76" t="s">
        <v>91</v>
      </c>
      <c r="B89" s="76"/>
      <c r="C89" s="76"/>
      <c r="D89" s="76"/>
      <c r="E89" s="76"/>
      <c r="F89" s="76"/>
      <c r="G89" s="76"/>
      <c r="H89" s="76"/>
      <c r="I89" s="76"/>
      <c r="J89" s="36"/>
    </row>
    <row r="90" spans="1:22" ht="24.75" customHeight="1">
      <c r="A90" s="3" t="s">
        <v>92</v>
      </c>
      <c r="J90" s="76"/>
      <c r="K90" s="76"/>
      <c r="L90" s="76"/>
      <c r="M90" s="76"/>
    </row>
    <row r="91" spans="1:22" ht="99.75" customHeight="1">
      <c r="A91" s="191"/>
      <c r="B91" s="192"/>
      <c r="C91" s="192"/>
      <c r="D91" s="192"/>
      <c r="E91" s="192"/>
      <c r="F91" s="192"/>
      <c r="G91" s="192"/>
      <c r="H91" s="192"/>
      <c r="I91" s="192"/>
      <c r="J91" s="192"/>
      <c r="K91" s="192"/>
      <c r="L91" s="192"/>
      <c r="M91" s="193"/>
    </row>
    <row r="92" spans="1:22" ht="22.5" customHeight="1">
      <c r="J92" s="77"/>
      <c r="K92" s="77"/>
      <c r="L92" s="77"/>
      <c r="M92" s="77"/>
    </row>
    <row r="101" spans="1:22" s="36" customFormat="1">
      <c r="A101" s="3"/>
      <c r="B101" s="2"/>
      <c r="C101" s="3"/>
      <c r="D101" s="3"/>
      <c r="E101" s="4"/>
      <c r="F101" s="3"/>
      <c r="G101" s="3"/>
      <c r="H101" s="3"/>
      <c r="I101" s="3"/>
      <c r="J101" s="3"/>
      <c r="K101" s="3"/>
      <c r="L101" s="3"/>
      <c r="M101" s="3"/>
      <c r="N101" s="174"/>
      <c r="O101" s="174"/>
      <c r="P101" s="174"/>
      <c r="Q101" s="174"/>
      <c r="R101" s="171"/>
      <c r="S101" s="171"/>
      <c r="T101" s="171"/>
      <c r="U101" s="171"/>
      <c r="V101" s="171"/>
    </row>
    <row r="102" spans="1:22">
      <c r="O102" s="176"/>
      <c r="P102" s="176"/>
      <c r="Q102" s="176"/>
      <c r="R102" s="173"/>
      <c r="S102" s="173"/>
      <c r="T102" s="173"/>
      <c r="U102" s="173"/>
      <c r="V102" s="173"/>
    </row>
  </sheetData>
  <sheetProtection sheet="1" objects="1" scenarios="1"/>
  <mergeCells count="49">
    <mergeCell ref="B87:H87"/>
    <mergeCell ref="A91:M91"/>
    <mergeCell ref="H74:I74"/>
    <mergeCell ref="H75:I75"/>
    <mergeCell ref="B84:H84"/>
    <mergeCell ref="B85:H85"/>
    <mergeCell ref="B86:H86"/>
    <mergeCell ref="H65:I65"/>
    <mergeCell ref="H69:I69"/>
    <mergeCell ref="H71:I71"/>
    <mergeCell ref="H72:I72"/>
    <mergeCell ref="E73:G73"/>
    <mergeCell ref="H73:I73"/>
    <mergeCell ref="H64:I64"/>
    <mergeCell ref="H47:I47"/>
    <mergeCell ref="H48:I48"/>
    <mergeCell ref="H49:I49"/>
    <mergeCell ref="H52:I52"/>
    <mergeCell ref="H53:I53"/>
    <mergeCell ref="H54:I54"/>
    <mergeCell ref="H57:I57"/>
    <mergeCell ref="H58:I58"/>
    <mergeCell ref="H61:I61"/>
    <mergeCell ref="H62:I62"/>
    <mergeCell ref="H63:I63"/>
    <mergeCell ref="H46:I46"/>
    <mergeCell ref="H27:I27"/>
    <mergeCell ref="H28:I28"/>
    <mergeCell ref="H29:I29"/>
    <mergeCell ref="H30:I30"/>
    <mergeCell ref="H31:I31"/>
    <mergeCell ref="H32:I32"/>
    <mergeCell ref="A36:M36"/>
    <mergeCell ref="H39:I39"/>
    <mergeCell ref="H40:I40"/>
    <mergeCell ref="H41:I41"/>
    <mergeCell ref="H42:I42"/>
    <mergeCell ref="H43:I43"/>
    <mergeCell ref="H9:I9"/>
    <mergeCell ref="G11:I11"/>
    <mergeCell ref="F12:I12"/>
    <mergeCell ref="J1:M1"/>
    <mergeCell ref="J2:M2"/>
    <mergeCell ref="H26:I26"/>
    <mergeCell ref="F18:I18"/>
    <mergeCell ref="H22:I22"/>
    <mergeCell ref="H23:I23"/>
    <mergeCell ref="H24:I24"/>
    <mergeCell ref="H25:I25"/>
  </mergeCells>
  <phoneticPr fontId="3"/>
  <printOptions verticalCentered="1"/>
  <pageMargins left="0.59055118110236227" right="0.47244094488188981" top="0.62992125984251968" bottom="0.39370078740157483" header="0.31496062992125984" footer="0.31496062992125984"/>
  <pageSetup paperSize="9" scale="83" fitToHeight="0" orientation="portrait" horizontalDpi="300" verticalDpi="300" r:id="rId1"/>
  <headerFooter>
    <oddHeader>&amp;R&amp;"HG丸ｺﾞｼｯｸM-PRO,標準"&amp;9障害者職業総合センター職業センター</oddHeader>
  </headerFooter>
  <rowBreaks count="3" manualBreakCount="3">
    <brk id="37" max="13" man="1"/>
    <brk id="55" max="12" man="1"/>
    <brk id="77" max="12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9</xdr:col>
                    <xdr:colOff>76200</xdr:colOff>
                    <xdr:row>8</xdr:row>
                    <xdr:rowOff>9525</xdr:rowOff>
                  </from>
                  <to>
                    <xdr:col>9</xdr:col>
                    <xdr:colOff>304800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10</xdr:col>
                    <xdr:colOff>57150</xdr:colOff>
                    <xdr:row>8</xdr:row>
                    <xdr:rowOff>9525</xdr:rowOff>
                  </from>
                  <to>
                    <xdr:col>10</xdr:col>
                    <xdr:colOff>323850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11</xdr:col>
                    <xdr:colOff>66675</xdr:colOff>
                    <xdr:row>8</xdr:row>
                    <xdr:rowOff>19050</xdr:rowOff>
                  </from>
                  <to>
                    <xdr:col>11</xdr:col>
                    <xdr:colOff>314325</xdr:colOff>
                    <xdr:row>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12</xdr:col>
                    <xdr:colOff>66675</xdr:colOff>
                    <xdr:row>8</xdr:row>
                    <xdr:rowOff>19050</xdr:rowOff>
                  </from>
                  <to>
                    <xdr:col>12</xdr:col>
                    <xdr:colOff>295275</xdr:colOff>
                    <xdr:row>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9</xdr:col>
                    <xdr:colOff>85725</xdr:colOff>
                    <xdr:row>9</xdr:row>
                    <xdr:rowOff>19050</xdr:rowOff>
                  </from>
                  <to>
                    <xdr:col>9</xdr:col>
                    <xdr:colOff>304800</xdr:colOff>
                    <xdr:row>9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10</xdr:col>
                    <xdr:colOff>66675</xdr:colOff>
                    <xdr:row>9</xdr:row>
                    <xdr:rowOff>9525</xdr:rowOff>
                  </from>
                  <to>
                    <xdr:col>10</xdr:col>
                    <xdr:colOff>323850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11</xdr:col>
                    <xdr:colOff>76200</xdr:colOff>
                    <xdr:row>9</xdr:row>
                    <xdr:rowOff>19050</xdr:rowOff>
                  </from>
                  <to>
                    <xdr:col>11</xdr:col>
                    <xdr:colOff>314325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12</xdr:col>
                    <xdr:colOff>66675</xdr:colOff>
                    <xdr:row>9</xdr:row>
                    <xdr:rowOff>19050</xdr:rowOff>
                  </from>
                  <to>
                    <xdr:col>12</xdr:col>
                    <xdr:colOff>295275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9</xdr:col>
                    <xdr:colOff>95250</xdr:colOff>
                    <xdr:row>10</xdr:row>
                    <xdr:rowOff>9525</xdr:rowOff>
                  </from>
                  <to>
                    <xdr:col>9</xdr:col>
                    <xdr:colOff>295275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10</xdr:col>
                    <xdr:colOff>66675</xdr:colOff>
                    <xdr:row>10</xdr:row>
                    <xdr:rowOff>9525</xdr:rowOff>
                  </from>
                  <to>
                    <xdr:col>10</xdr:col>
                    <xdr:colOff>323850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11</xdr:col>
                    <xdr:colOff>66675</xdr:colOff>
                    <xdr:row>10</xdr:row>
                    <xdr:rowOff>19050</xdr:rowOff>
                  </from>
                  <to>
                    <xdr:col>11</xdr:col>
                    <xdr:colOff>314325</xdr:colOff>
                    <xdr:row>10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57150</xdr:colOff>
                    <xdr:row>10</xdr:row>
                    <xdr:rowOff>19050</xdr:rowOff>
                  </from>
                  <to>
                    <xdr:col>12</xdr:col>
                    <xdr:colOff>304800</xdr:colOff>
                    <xdr:row>10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9</xdr:col>
                    <xdr:colOff>85725</xdr:colOff>
                    <xdr:row>11</xdr:row>
                    <xdr:rowOff>0</xdr:rowOff>
                  </from>
                  <to>
                    <xdr:col>9</xdr:col>
                    <xdr:colOff>304800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10</xdr:col>
                    <xdr:colOff>66675</xdr:colOff>
                    <xdr:row>11</xdr:row>
                    <xdr:rowOff>0</xdr:rowOff>
                  </from>
                  <to>
                    <xdr:col>10</xdr:col>
                    <xdr:colOff>323850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11</xdr:col>
                    <xdr:colOff>76200</xdr:colOff>
                    <xdr:row>11</xdr:row>
                    <xdr:rowOff>0</xdr:rowOff>
                  </from>
                  <to>
                    <xdr:col>11</xdr:col>
                    <xdr:colOff>314325</xdr:colOff>
                    <xdr:row>11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12</xdr:col>
                    <xdr:colOff>57150</xdr:colOff>
                    <xdr:row>11</xdr:row>
                    <xdr:rowOff>0</xdr:rowOff>
                  </from>
                  <to>
                    <xdr:col>12</xdr:col>
                    <xdr:colOff>304800</xdr:colOff>
                    <xdr:row>11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9</xdr:col>
                    <xdr:colOff>85725</xdr:colOff>
                    <xdr:row>12</xdr:row>
                    <xdr:rowOff>0</xdr:rowOff>
                  </from>
                  <to>
                    <xdr:col>9</xdr:col>
                    <xdr:colOff>304800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10</xdr:col>
                    <xdr:colOff>57150</xdr:colOff>
                    <xdr:row>12</xdr:row>
                    <xdr:rowOff>9525</xdr:rowOff>
                  </from>
                  <to>
                    <xdr:col>10</xdr:col>
                    <xdr:colOff>323850</xdr:colOff>
                    <xdr:row>12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2" name="Check Box 19">
              <controlPr defaultSize="0" autoFill="0" autoLine="0" autoPict="0">
                <anchor moveWithCells="1">
                  <from>
                    <xdr:col>11</xdr:col>
                    <xdr:colOff>76200</xdr:colOff>
                    <xdr:row>12</xdr:row>
                    <xdr:rowOff>0</xdr:rowOff>
                  </from>
                  <to>
                    <xdr:col>11</xdr:col>
                    <xdr:colOff>314325</xdr:colOff>
                    <xdr:row>12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3" name="Check Box 20">
              <controlPr defaultSize="0" autoFill="0" autoLine="0" autoPict="0">
                <anchor moveWithCells="1">
                  <from>
                    <xdr:col>12</xdr:col>
                    <xdr:colOff>66675</xdr:colOff>
                    <xdr:row>12</xdr:row>
                    <xdr:rowOff>9525</xdr:rowOff>
                  </from>
                  <to>
                    <xdr:col>12</xdr:col>
                    <xdr:colOff>304800</xdr:colOff>
                    <xdr:row>12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4" name="Check Box 21">
              <controlPr defaultSize="0" autoFill="0" autoLine="0" autoPict="0">
                <anchor moveWithCells="1">
                  <from>
                    <xdr:col>9</xdr:col>
                    <xdr:colOff>85725</xdr:colOff>
                    <xdr:row>13</xdr:row>
                    <xdr:rowOff>19050</xdr:rowOff>
                  </from>
                  <to>
                    <xdr:col>9</xdr:col>
                    <xdr:colOff>304800</xdr:colOff>
                    <xdr:row>13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5" name="Check Box 22">
              <controlPr defaultSize="0" autoFill="0" autoLine="0" autoPict="0">
                <anchor moveWithCells="1">
                  <from>
                    <xdr:col>10</xdr:col>
                    <xdr:colOff>66675</xdr:colOff>
                    <xdr:row>13</xdr:row>
                    <xdr:rowOff>19050</xdr:rowOff>
                  </from>
                  <to>
                    <xdr:col>10</xdr:col>
                    <xdr:colOff>323850</xdr:colOff>
                    <xdr:row>13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6" name="Check Box 23">
              <controlPr defaultSize="0" autoFill="0" autoLine="0" autoPict="0">
                <anchor moveWithCells="1">
                  <from>
                    <xdr:col>11</xdr:col>
                    <xdr:colOff>66675</xdr:colOff>
                    <xdr:row>13</xdr:row>
                    <xdr:rowOff>9525</xdr:rowOff>
                  </from>
                  <to>
                    <xdr:col>11</xdr:col>
                    <xdr:colOff>314325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7" name="Check Box 24">
              <controlPr defaultSize="0" autoFill="0" autoLine="0" autoPict="0">
                <anchor moveWithCells="1">
                  <from>
                    <xdr:col>12</xdr:col>
                    <xdr:colOff>57150</xdr:colOff>
                    <xdr:row>13</xdr:row>
                    <xdr:rowOff>9525</xdr:rowOff>
                  </from>
                  <to>
                    <xdr:col>12</xdr:col>
                    <xdr:colOff>304800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8" name="Check Box 25">
              <controlPr defaultSize="0" autoFill="0" autoLine="0" autoPict="0">
                <anchor moveWithCells="1">
                  <from>
                    <xdr:col>9</xdr:col>
                    <xdr:colOff>85725</xdr:colOff>
                    <xdr:row>14</xdr:row>
                    <xdr:rowOff>0</xdr:rowOff>
                  </from>
                  <to>
                    <xdr:col>9</xdr:col>
                    <xdr:colOff>304800</xdr:colOff>
                    <xdr:row>14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9" name="Check Box 26">
              <controlPr defaultSize="0" autoFill="0" autoLine="0" autoPict="0">
                <anchor moveWithCells="1">
                  <from>
                    <xdr:col>10</xdr:col>
                    <xdr:colOff>66675</xdr:colOff>
                    <xdr:row>13</xdr:row>
                    <xdr:rowOff>314325</xdr:rowOff>
                  </from>
                  <to>
                    <xdr:col>10</xdr:col>
                    <xdr:colOff>323850</xdr:colOff>
                    <xdr:row>14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30" name="Check Box 27">
              <controlPr defaultSize="0" autoFill="0" autoLine="0" autoPict="0">
                <anchor moveWithCells="1">
                  <from>
                    <xdr:col>11</xdr:col>
                    <xdr:colOff>66675</xdr:colOff>
                    <xdr:row>14</xdr:row>
                    <xdr:rowOff>0</xdr:rowOff>
                  </from>
                  <to>
                    <xdr:col>11</xdr:col>
                    <xdr:colOff>314325</xdr:colOff>
                    <xdr:row>14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1" name="Check Box 28">
              <controlPr defaultSize="0" autoFill="0" autoLine="0" autoPict="0">
                <anchor moveWithCells="1">
                  <from>
                    <xdr:col>12</xdr:col>
                    <xdr:colOff>66675</xdr:colOff>
                    <xdr:row>14</xdr:row>
                    <xdr:rowOff>9525</xdr:rowOff>
                  </from>
                  <to>
                    <xdr:col>12</xdr:col>
                    <xdr:colOff>295275</xdr:colOff>
                    <xdr:row>14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2" name="Check Box 29">
              <controlPr defaultSize="0" autoFill="0" autoLine="0" autoPict="0">
                <anchor moveWithCells="1">
                  <from>
                    <xdr:col>9</xdr:col>
                    <xdr:colOff>85725</xdr:colOff>
                    <xdr:row>15</xdr:row>
                    <xdr:rowOff>9525</xdr:rowOff>
                  </from>
                  <to>
                    <xdr:col>9</xdr:col>
                    <xdr:colOff>295275</xdr:colOff>
                    <xdr:row>15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3" name="Check Box 30">
              <controlPr defaultSize="0" autoFill="0" autoLine="0" autoPict="0">
                <anchor moveWithCells="1">
                  <from>
                    <xdr:col>10</xdr:col>
                    <xdr:colOff>66675</xdr:colOff>
                    <xdr:row>15</xdr:row>
                    <xdr:rowOff>9525</xdr:rowOff>
                  </from>
                  <to>
                    <xdr:col>10</xdr:col>
                    <xdr:colOff>323850</xdr:colOff>
                    <xdr:row>15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4" name="Check Box 31">
              <controlPr defaultSize="0" autoFill="0" autoLine="0" autoPict="0">
                <anchor moveWithCells="1">
                  <from>
                    <xdr:col>11</xdr:col>
                    <xdr:colOff>76200</xdr:colOff>
                    <xdr:row>15</xdr:row>
                    <xdr:rowOff>0</xdr:rowOff>
                  </from>
                  <to>
                    <xdr:col>11</xdr:col>
                    <xdr:colOff>314325</xdr:colOff>
                    <xdr:row>15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5" name="Check Box 32">
              <controlPr defaultSize="0" autoFill="0" autoLine="0" autoPict="0">
                <anchor moveWithCells="1">
                  <from>
                    <xdr:col>12</xdr:col>
                    <xdr:colOff>66675</xdr:colOff>
                    <xdr:row>15</xdr:row>
                    <xdr:rowOff>9525</xdr:rowOff>
                  </from>
                  <to>
                    <xdr:col>12</xdr:col>
                    <xdr:colOff>295275</xdr:colOff>
                    <xdr:row>15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6" name="Check Box 33">
              <controlPr defaultSize="0" autoFill="0" autoLine="0" autoPict="0">
                <anchor moveWithCells="1">
                  <from>
                    <xdr:col>9</xdr:col>
                    <xdr:colOff>85725</xdr:colOff>
                    <xdr:row>16</xdr:row>
                    <xdr:rowOff>19050</xdr:rowOff>
                  </from>
                  <to>
                    <xdr:col>9</xdr:col>
                    <xdr:colOff>304800</xdr:colOff>
                    <xdr:row>16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7" name="Check Box 34">
              <controlPr defaultSize="0" autoFill="0" autoLine="0" autoPict="0">
                <anchor moveWithCells="1">
                  <from>
                    <xdr:col>10</xdr:col>
                    <xdr:colOff>66675</xdr:colOff>
                    <xdr:row>16</xdr:row>
                    <xdr:rowOff>9525</xdr:rowOff>
                  </from>
                  <to>
                    <xdr:col>10</xdr:col>
                    <xdr:colOff>323850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8" name="Check Box 35">
              <controlPr defaultSize="0" autoFill="0" autoLine="0" autoPict="0">
                <anchor moveWithCells="1">
                  <from>
                    <xdr:col>11</xdr:col>
                    <xdr:colOff>76200</xdr:colOff>
                    <xdr:row>16</xdr:row>
                    <xdr:rowOff>9525</xdr:rowOff>
                  </from>
                  <to>
                    <xdr:col>11</xdr:col>
                    <xdr:colOff>314325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9" name="Check Box 36">
              <controlPr defaultSize="0" autoFill="0" autoLine="0" autoPict="0">
                <anchor moveWithCells="1">
                  <from>
                    <xdr:col>12</xdr:col>
                    <xdr:colOff>57150</xdr:colOff>
                    <xdr:row>16</xdr:row>
                    <xdr:rowOff>9525</xdr:rowOff>
                  </from>
                  <to>
                    <xdr:col>12</xdr:col>
                    <xdr:colOff>304800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40" name="Check Box 37">
              <controlPr defaultSize="0" autoFill="0" autoLine="0" autoPict="0">
                <anchor moveWithCells="1">
                  <from>
                    <xdr:col>9</xdr:col>
                    <xdr:colOff>85725</xdr:colOff>
                    <xdr:row>17</xdr:row>
                    <xdr:rowOff>0</xdr:rowOff>
                  </from>
                  <to>
                    <xdr:col>9</xdr:col>
                    <xdr:colOff>304800</xdr:colOff>
                    <xdr:row>17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1" name="Check Box 38">
              <controlPr defaultSize="0" autoFill="0" autoLine="0" autoPict="0">
                <anchor moveWithCells="1">
                  <from>
                    <xdr:col>10</xdr:col>
                    <xdr:colOff>66675</xdr:colOff>
                    <xdr:row>17</xdr:row>
                    <xdr:rowOff>9525</xdr:rowOff>
                  </from>
                  <to>
                    <xdr:col>10</xdr:col>
                    <xdr:colOff>323850</xdr:colOff>
                    <xdr:row>17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2" name="Check Box 39">
              <controlPr defaultSize="0" autoFill="0" autoLine="0" autoPict="0">
                <anchor moveWithCells="1">
                  <from>
                    <xdr:col>11</xdr:col>
                    <xdr:colOff>76200</xdr:colOff>
                    <xdr:row>17</xdr:row>
                    <xdr:rowOff>0</xdr:rowOff>
                  </from>
                  <to>
                    <xdr:col>11</xdr:col>
                    <xdr:colOff>314325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3" name="Check Box 40">
              <controlPr defaultSize="0" autoFill="0" autoLine="0" autoPict="0">
                <anchor moveWithCells="1">
                  <from>
                    <xdr:col>12</xdr:col>
                    <xdr:colOff>66675</xdr:colOff>
                    <xdr:row>17</xdr:row>
                    <xdr:rowOff>9525</xdr:rowOff>
                  </from>
                  <to>
                    <xdr:col>12</xdr:col>
                    <xdr:colOff>304800</xdr:colOff>
                    <xdr:row>17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4" name="Check Box 41">
              <controlPr defaultSize="0" autoFill="0" autoLine="0" autoPict="0">
                <anchor moveWithCells="1">
                  <from>
                    <xdr:col>9</xdr:col>
                    <xdr:colOff>85725</xdr:colOff>
                    <xdr:row>18</xdr:row>
                    <xdr:rowOff>38100</xdr:rowOff>
                  </from>
                  <to>
                    <xdr:col>9</xdr:col>
                    <xdr:colOff>295275</xdr:colOff>
                    <xdr:row>18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5" name="Check Box 42">
              <controlPr defaultSize="0" autoFill="0" autoLine="0" autoPict="0">
                <anchor moveWithCells="1">
                  <from>
                    <xdr:col>10</xdr:col>
                    <xdr:colOff>66675</xdr:colOff>
                    <xdr:row>18</xdr:row>
                    <xdr:rowOff>9525</xdr:rowOff>
                  </from>
                  <to>
                    <xdr:col>10</xdr:col>
                    <xdr:colOff>323850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6" name="Check Box 43">
              <controlPr defaultSize="0" autoFill="0" autoLine="0" autoPict="0">
                <anchor moveWithCells="1">
                  <from>
                    <xdr:col>11</xdr:col>
                    <xdr:colOff>76200</xdr:colOff>
                    <xdr:row>18</xdr:row>
                    <xdr:rowOff>9525</xdr:rowOff>
                  </from>
                  <to>
                    <xdr:col>11</xdr:col>
                    <xdr:colOff>314325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7" name="Check Box 44">
              <controlPr defaultSize="0" autoFill="0" autoLine="0" autoPict="0">
                <anchor moveWithCells="1">
                  <from>
                    <xdr:col>12</xdr:col>
                    <xdr:colOff>66675</xdr:colOff>
                    <xdr:row>18</xdr:row>
                    <xdr:rowOff>19050</xdr:rowOff>
                  </from>
                  <to>
                    <xdr:col>12</xdr:col>
                    <xdr:colOff>295275</xdr:colOff>
                    <xdr:row>18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8" name="Check Box 45">
              <controlPr defaultSize="0" autoFill="0" autoLine="0" autoPict="0">
                <anchor moveWithCells="1">
                  <from>
                    <xdr:col>9</xdr:col>
                    <xdr:colOff>66675</xdr:colOff>
                    <xdr:row>21</xdr:row>
                    <xdr:rowOff>9525</xdr:rowOff>
                  </from>
                  <to>
                    <xdr:col>9</xdr:col>
                    <xdr:colOff>304800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9" name="Check Box 46">
              <controlPr defaultSize="0" autoFill="0" autoLine="0" autoPict="0">
                <anchor moveWithCells="1">
                  <from>
                    <xdr:col>9</xdr:col>
                    <xdr:colOff>66675</xdr:colOff>
                    <xdr:row>22</xdr:row>
                    <xdr:rowOff>9525</xdr:rowOff>
                  </from>
                  <to>
                    <xdr:col>9</xdr:col>
                    <xdr:colOff>304800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50" name="Check Box 47">
              <controlPr defaultSize="0" autoFill="0" autoLine="0" autoPict="0">
                <anchor moveWithCells="1">
                  <from>
                    <xdr:col>9</xdr:col>
                    <xdr:colOff>66675</xdr:colOff>
                    <xdr:row>23</xdr:row>
                    <xdr:rowOff>9525</xdr:rowOff>
                  </from>
                  <to>
                    <xdr:col>9</xdr:col>
                    <xdr:colOff>304800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51" name="Check Box 48">
              <controlPr defaultSize="0" autoFill="0" autoLine="0" autoPict="0">
                <anchor moveWithCells="1">
                  <from>
                    <xdr:col>9</xdr:col>
                    <xdr:colOff>66675</xdr:colOff>
                    <xdr:row>24</xdr:row>
                    <xdr:rowOff>9525</xdr:rowOff>
                  </from>
                  <to>
                    <xdr:col>9</xdr:col>
                    <xdr:colOff>304800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52" name="Check Box 49">
              <controlPr defaultSize="0" autoFill="0" autoLine="0" autoPict="0">
                <anchor moveWithCells="1">
                  <from>
                    <xdr:col>9</xdr:col>
                    <xdr:colOff>66675</xdr:colOff>
                    <xdr:row>25</xdr:row>
                    <xdr:rowOff>9525</xdr:rowOff>
                  </from>
                  <to>
                    <xdr:col>9</xdr:col>
                    <xdr:colOff>304800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53" name="Check Box 50">
              <controlPr defaultSize="0" autoFill="0" autoLine="0" autoPict="0">
                <anchor moveWithCells="1">
                  <from>
                    <xdr:col>9</xdr:col>
                    <xdr:colOff>85725</xdr:colOff>
                    <xdr:row>42</xdr:row>
                    <xdr:rowOff>0</xdr:rowOff>
                  </from>
                  <to>
                    <xdr:col>9</xdr:col>
                    <xdr:colOff>295275</xdr:colOff>
                    <xdr:row>42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54" name="Check Box 51">
              <controlPr defaultSize="0" autoFill="0" autoLine="0" autoPict="0">
                <anchor moveWithCells="1">
                  <from>
                    <xdr:col>9</xdr:col>
                    <xdr:colOff>66675</xdr:colOff>
                    <xdr:row>26</xdr:row>
                    <xdr:rowOff>9525</xdr:rowOff>
                  </from>
                  <to>
                    <xdr:col>9</xdr:col>
                    <xdr:colOff>304800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55" name="Check Box 52">
              <controlPr defaultSize="0" autoFill="0" autoLine="0" autoPict="0">
                <anchor moveWithCells="1">
                  <from>
                    <xdr:col>9</xdr:col>
                    <xdr:colOff>66675</xdr:colOff>
                    <xdr:row>27</xdr:row>
                    <xdr:rowOff>9525</xdr:rowOff>
                  </from>
                  <to>
                    <xdr:col>9</xdr:col>
                    <xdr:colOff>304800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56" name="Check Box 53">
              <controlPr defaultSize="0" autoFill="0" autoLine="0" autoPict="0">
                <anchor moveWithCells="1">
                  <from>
                    <xdr:col>9</xdr:col>
                    <xdr:colOff>85725</xdr:colOff>
                    <xdr:row>38</xdr:row>
                    <xdr:rowOff>9525</xdr:rowOff>
                  </from>
                  <to>
                    <xdr:col>9</xdr:col>
                    <xdr:colOff>304800</xdr:colOff>
                    <xdr:row>38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57" name="Check Box 54">
              <controlPr defaultSize="0" autoFill="0" autoLine="0" autoPict="0">
                <anchor moveWithCells="1">
                  <from>
                    <xdr:col>9</xdr:col>
                    <xdr:colOff>76200</xdr:colOff>
                    <xdr:row>46</xdr:row>
                    <xdr:rowOff>19050</xdr:rowOff>
                  </from>
                  <to>
                    <xdr:col>9</xdr:col>
                    <xdr:colOff>323850</xdr:colOff>
                    <xdr:row>46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58" name="Check Box 55">
              <controlPr defaultSize="0" autoFill="0" autoLine="0" autoPict="0">
                <anchor moveWithCells="1">
                  <from>
                    <xdr:col>9</xdr:col>
                    <xdr:colOff>76200</xdr:colOff>
                    <xdr:row>47</xdr:row>
                    <xdr:rowOff>19050</xdr:rowOff>
                  </from>
                  <to>
                    <xdr:col>9</xdr:col>
                    <xdr:colOff>323850</xdr:colOff>
                    <xdr:row>47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59" name="Check Box 56">
              <controlPr defaultSize="0" autoFill="0" autoLine="0" autoPict="0">
                <anchor moveWithCells="1">
                  <from>
                    <xdr:col>10</xdr:col>
                    <xdr:colOff>57150</xdr:colOff>
                    <xdr:row>21</xdr:row>
                    <xdr:rowOff>9525</xdr:rowOff>
                  </from>
                  <to>
                    <xdr:col>10</xdr:col>
                    <xdr:colOff>304800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60" name="Check Box 57">
              <controlPr defaultSize="0" autoFill="0" autoLine="0" autoPict="0">
                <anchor moveWithCells="1">
                  <from>
                    <xdr:col>10</xdr:col>
                    <xdr:colOff>57150</xdr:colOff>
                    <xdr:row>22</xdr:row>
                    <xdr:rowOff>19050</xdr:rowOff>
                  </from>
                  <to>
                    <xdr:col>10</xdr:col>
                    <xdr:colOff>304800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61" name="Check Box 58">
              <controlPr defaultSize="0" autoFill="0" autoLine="0" autoPict="0">
                <anchor moveWithCells="1">
                  <from>
                    <xdr:col>10</xdr:col>
                    <xdr:colOff>57150</xdr:colOff>
                    <xdr:row>23</xdr:row>
                    <xdr:rowOff>9525</xdr:rowOff>
                  </from>
                  <to>
                    <xdr:col>10</xdr:col>
                    <xdr:colOff>304800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62" name="Check Box 59">
              <controlPr defaultSize="0" autoFill="0" autoLine="0" autoPict="0">
                <anchor moveWithCells="1">
                  <from>
                    <xdr:col>10</xdr:col>
                    <xdr:colOff>57150</xdr:colOff>
                    <xdr:row>24</xdr:row>
                    <xdr:rowOff>9525</xdr:rowOff>
                  </from>
                  <to>
                    <xdr:col>10</xdr:col>
                    <xdr:colOff>304800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63" name="Check Box 60">
              <controlPr defaultSize="0" autoFill="0" autoLine="0" autoPict="0">
                <anchor moveWithCells="1">
                  <from>
                    <xdr:col>10</xdr:col>
                    <xdr:colOff>57150</xdr:colOff>
                    <xdr:row>25</xdr:row>
                    <xdr:rowOff>9525</xdr:rowOff>
                  </from>
                  <to>
                    <xdr:col>10</xdr:col>
                    <xdr:colOff>304800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64" name="Check Box 61">
              <controlPr defaultSize="0" autoFill="0" autoLine="0" autoPict="0">
                <anchor moveWithCells="1">
                  <from>
                    <xdr:col>10</xdr:col>
                    <xdr:colOff>66675</xdr:colOff>
                    <xdr:row>42</xdr:row>
                    <xdr:rowOff>9525</xdr:rowOff>
                  </from>
                  <to>
                    <xdr:col>10</xdr:col>
                    <xdr:colOff>295275</xdr:colOff>
                    <xdr:row>42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65" name="Check Box 62">
              <controlPr defaultSize="0" autoFill="0" autoLine="0" autoPict="0">
                <anchor moveWithCells="1">
                  <from>
                    <xdr:col>10</xdr:col>
                    <xdr:colOff>57150</xdr:colOff>
                    <xdr:row>26</xdr:row>
                    <xdr:rowOff>19050</xdr:rowOff>
                  </from>
                  <to>
                    <xdr:col>10</xdr:col>
                    <xdr:colOff>304800</xdr:colOff>
                    <xdr:row>26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66" name="Check Box 63">
              <controlPr defaultSize="0" autoFill="0" autoLine="0" autoPict="0">
                <anchor moveWithCells="1">
                  <from>
                    <xdr:col>10</xdr:col>
                    <xdr:colOff>57150</xdr:colOff>
                    <xdr:row>27</xdr:row>
                    <xdr:rowOff>9525</xdr:rowOff>
                  </from>
                  <to>
                    <xdr:col>10</xdr:col>
                    <xdr:colOff>314325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67" name="Check Box 64">
              <controlPr defaultSize="0" autoFill="0" autoLine="0" autoPict="0">
                <anchor moveWithCells="1">
                  <from>
                    <xdr:col>10</xdr:col>
                    <xdr:colOff>66675</xdr:colOff>
                    <xdr:row>38</xdr:row>
                    <xdr:rowOff>9525</xdr:rowOff>
                  </from>
                  <to>
                    <xdr:col>10</xdr:col>
                    <xdr:colOff>295275</xdr:colOff>
                    <xdr:row>38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68" name="Check Box 65">
              <controlPr defaultSize="0" autoFill="0" autoLine="0" autoPict="0">
                <anchor moveWithCells="1">
                  <from>
                    <xdr:col>10</xdr:col>
                    <xdr:colOff>76200</xdr:colOff>
                    <xdr:row>46</xdr:row>
                    <xdr:rowOff>9525</xdr:rowOff>
                  </from>
                  <to>
                    <xdr:col>10</xdr:col>
                    <xdr:colOff>314325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69" name="Check Box 66">
              <controlPr defaultSize="0" autoFill="0" autoLine="0" autoPict="0">
                <anchor moveWithCells="1">
                  <from>
                    <xdr:col>10</xdr:col>
                    <xdr:colOff>66675</xdr:colOff>
                    <xdr:row>47</xdr:row>
                    <xdr:rowOff>9525</xdr:rowOff>
                  </from>
                  <to>
                    <xdr:col>10</xdr:col>
                    <xdr:colOff>314325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70" name="Check Box 67">
              <controlPr defaultSize="0" autoFill="0" autoLine="0" autoPict="0">
                <anchor moveWithCells="1">
                  <from>
                    <xdr:col>11</xdr:col>
                    <xdr:colOff>57150</xdr:colOff>
                    <xdr:row>21</xdr:row>
                    <xdr:rowOff>19050</xdr:rowOff>
                  </from>
                  <to>
                    <xdr:col>11</xdr:col>
                    <xdr:colOff>276225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71" name="Check Box 68">
              <controlPr defaultSize="0" autoFill="0" autoLine="0" autoPict="0">
                <anchor moveWithCells="1">
                  <from>
                    <xdr:col>11</xdr:col>
                    <xdr:colOff>57150</xdr:colOff>
                    <xdr:row>22</xdr:row>
                    <xdr:rowOff>9525</xdr:rowOff>
                  </from>
                  <to>
                    <xdr:col>11</xdr:col>
                    <xdr:colOff>276225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72" name="Check Box 69">
              <controlPr defaultSize="0" autoFill="0" autoLine="0" autoPict="0">
                <anchor moveWithCells="1">
                  <from>
                    <xdr:col>11</xdr:col>
                    <xdr:colOff>47625</xdr:colOff>
                    <xdr:row>23</xdr:row>
                    <xdr:rowOff>9525</xdr:rowOff>
                  </from>
                  <to>
                    <xdr:col>11</xdr:col>
                    <xdr:colOff>276225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73" name="Check Box 70">
              <controlPr defaultSize="0" autoFill="0" autoLine="0" autoPict="0">
                <anchor moveWithCells="1">
                  <from>
                    <xdr:col>11</xdr:col>
                    <xdr:colOff>57150</xdr:colOff>
                    <xdr:row>24</xdr:row>
                    <xdr:rowOff>19050</xdr:rowOff>
                  </from>
                  <to>
                    <xdr:col>11</xdr:col>
                    <xdr:colOff>276225</xdr:colOff>
                    <xdr:row>24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74" name="Check Box 71">
              <controlPr defaultSize="0" autoFill="0" autoLine="0" autoPict="0">
                <anchor moveWithCells="1">
                  <from>
                    <xdr:col>11</xdr:col>
                    <xdr:colOff>47625</xdr:colOff>
                    <xdr:row>25</xdr:row>
                    <xdr:rowOff>9525</xdr:rowOff>
                  </from>
                  <to>
                    <xdr:col>11</xdr:col>
                    <xdr:colOff>276225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75" name="Check Box 72">
              <controlPr defaultSize="0" autoFill="0" autoLine="0" autoPict="0">
                <anchor moveWithCells="1">
                  <from>
                    <xdr:col>11</xdr:col>
                    <xdr:colOff>57150</xdr:colOff>
                    <xdr:row>42</xdr:row>
                    <xdr:rowOff>0</xdr:rowOff>
                  </from>
                  <to>
                    <xdr:col>11</xdr:col>
                    <xdr:colOff>304800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76" name="Check Box 73">
              <controlPr defaultSize="0" autoFill="0" autoLine="0" autoPict="0">
                <anchor moveWithCells="1">
                  <from>
                    <xdr:col>11</xdr:col>
                    <xdr:colOff>57150</xdr:colOff>
                    <xdr:row>26</xdr:row>
                    <xdr:rowOff>19050</xdr:rowOff>
                  </from>
                  <to>
                    <xdr:col>11</xdr:col>
                    <xdr:colOff>276225</xdr:colOff>
                    <xdr:row>26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77" name="Check Box 74">
              <controlPr defaultSize="0" autoFill="0" autoLine="0" autoPict="0">
                <anchor moveWithCells="1">
                  <from>
                    <xdr:col>11</xdr:col>
                    <xdr:colOff>47625</xdr:colOff>
                    <xdr:row>27</xdr:row>
                    <xdr:rowOff>9525</xdr:rowOff>
                  </from>
                  <to>
                    <xdr:col>11</xdr:col>
                    <xdr:colOff>276225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78" name="Check Box 75">
              <controlPr defaultSize="0" autoFill="0" autoLine="0" autoPict="0">
                <anchor moveWithCells="1">
                  <from>
                    <xdr:col>11</xdr:col>
                    <xdr:colOff>57150</xdr:colOff>
                    <xdr:row>38</xdr:row>
                    <xdr:rowOff>0</xdr:rowOff>
                  </from>
                  <to>
                    <xdr:col>11</xdr:col>
                    <xdr:colOff>304800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79" name="Check Box 76">
              <controlPr defaultSize="0" autoFill="0" autoLine="0" autoPict="0">
                <anchor moveWithCells="1">
                  <from>
                    <xdr:col>11</xdr:col>
                    <xdr:colOff>66675</xdr:colOff>
                    <xdr:row>46</xdr:row>
                    <xdr:rowOff>19050</xdr:rowOff>
                  </from>
                  <to>
                    <xdr:col>11</xdr:col>
                    <xdr:colOff>314325</xdr:colOff>
                    <xdr:row>46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80" name="Check Box 77">
              <controlPr defaultSize="0" autoFill="0" autoLine="0" autoPict="0">
                <anchor moveWithCells="1">
                  <from>
                    <xdr:col>11</xdr:col>
                    <xdr:colOff>66675</xdr:colOff>
                    <xdr:row>47</xdr:row>
                    <xdr:rowOff>19050</xdr:rowOff>
                  </from>
                  <to>
                    <xdr:col>11</xdr:col>
                    <xdr:colOff>323850</xdr:colOff>
                    <xdr:row>47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81" name="Check Box 78">
              <controlPr defaultSize="0" autoFill="0" autoLine="0" autoPict="0">
                <anchor moveWithCells="1">
                  <from>
                    <xdr:col>12</xdr:col>
                    <xdr:colOff>47625</xdr:colOff>
                    <xdr:row>21</xdr:row>
                    <xdr:rowOff>9525</xdr:rowOff>
                  </from>
                  <to>
                    <xdr:col>12</xdr:col>
                    <xdr:colOff>276225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82" name="Check Box 79">
              <controlPr defaultSize="0" autoFill="0" autoLine="0" autoPict="0">
                <anchor moveWithCells="1">
                  <from>
                    <xdr:col>12</xdr:col>
                    <xdr:colOff>57150</xdr:colOff>
                    <xdr:row>22</xdr:row>
                    <xdr:rowOff>9525</xdr:rowOff>
                  </from>
                  <to>
                    <xdr:col>12</xdr:col>
                    <xdr:colOff>266700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83" name="Check Box 80">
              <controlPr defaultSize="0" autoFill="0" autoLine="0" autoPict="0">
                <anchor moveWithCells="1">
                  <from>
                    <xdr:col>12</xdr:col>
                    <xdr:colOff>47625</xdr:colOff>
                    <xdr:row>23</xdr:row>
                    <xdr:rowOff>9525</xdr:rowOff>
                  </from>
                  <to>
                    <xdr:col>12</xdr:col>
                    <xdr:colOff>276225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84" name="Check Box 81">
              <controlPr defaultSize="0" autoFill="0" autoLine="0" autoPict="0">
                <anchor moveWithCells="1">
                  <from>
                    <xdr:col>12</xdr:col>
                    <xdr:colOff>57150</xdr:colOff>
                    <xdr:row>24</xdr:row>
                    <xdr:rowOff>19050</xdr:rowOff>
                  </from>
                  <to>
                    <xdr:col>12</xdr:col>
                    <xdr:colOff>266700</xdr:colOff>
                    <xdr:row>24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85" name="Check Box 82">
              <controlPr defaultSize="0" autoFill="0" autoLine="0" autoPict="0">
                <anchor moveWithCells="1">
                  <from>
                    <xdr:col>12</xdr:col>
                    <xdr:colOff>57150</xdr:colOff>
                    <xdr:row>25</xdr:row>
                    <xdr:rowOff>19050</xdr:rowOff>
                  </from>
                  <to>
                    <xdr:col>12</xdr:col>
                    <xdr:colOff>266700</xdr:colOff>
                    <xdr:row>25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86" name="Check Box 83">
              <controlPr defaultSize="0" autoFill="0" autoLine="0" autoPict="0">
                <anchor moveWithCells="1">
                  <from>
                    <xdr:col>12</xdr:col>
                    <xdr:colOff>76200</xdr:colOff>
                    <xdr:row>42</xdr:row>
                    <xdr:rowOff>0</xdr:rowOff>
                  </from>
                  <to>
                    <xdr:col>12</xdr:col>
                    <xdr:colOff>314325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87" name="Check Box 84">
              <controlPr defaultSize="0" autoFill="0" autoLine="0" autoPict="0">
                <anchor moveWithCells="1">
                  <from>
                    <xdr:col>12</xdr:col>
                    <xdr:colOff>47625</xdr:colOff>
                    <xdr:row>26</xdr:row>
                    <xdr:rowOff>9525</xdr:rowOff>
                  </from>
                  <to>
                    <xdr:col>12</xdr:col>
                    <xdr:colOff>276225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88" name="Check Box 85">
              <controlPr defaultSize="0" autoFill="0" autoLine="0" autoPict="0">
                <anchor moveWithCells="1">
                  <from>
                    <xdr:col>12</xdr:col>
                    <xdr:colOff>57150</xdr:colOff>
                    <xdr:row>27</xdr:row>
                    <xdr:rowOff>9525</xdr:rowOff>
                  </from>
                  <to>
                    <xdr:col>12</xdr:col>
                    <xdr:colOff>276225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89" name="Check Box 86">
              <controlPr defaultSize="0" autoFill="0" autoLine="0" autoPict="0">
                <anchor moveWithCells="1">
                  <from>
                    <xdr:col>12</xdr:col>
                    <xdr:colOff>76200</xdr:colOff>
                    <xdr:row>38</xdr:row>
                    <xdr:rowOff>9525</xdr:rowOff>
                  </from>
                  <to>
                    <xdr:col>12</xdr:col>
                    <xdr:colOff>314325</xdr:colOff>
                    <xdr:row>38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90" name="Check Box 87">
              <controlPr defaultSize="0" autoFill="0" autoLine="0" autoPict="0">
                <anchor moveWithCells="1">
                  <from>
                    <xdr:col>12</xdr:col>
                    <xdr:colOff>66675</xdr:colOff>
                    <xdr:row>46</xdr:row>
                    <xdr:rowOff>19050</xdr:rowOff>
                  </from>
                  <to>
                    <xdr:col>12</xdr:col>
                    <xdr:colOff>276225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91" name="Check Box 88">
              <controlPr defaultSize="0" autoFill="0" autoLine="0" autoPict="0">
                <anchor moveWithCells="1">
                  <from>
                    <xdr:col>12</xdr:col>
                    <xdr:colOff>66675</xdr:colOff>
                    <xdr:row>47</xdr:row>
                    <xdr:rowOff>9525</xdr:rowOff>
                  </from>
                  <to>
                    <xdr:col>12</xdr:col>
                    <xdr:colOff>333375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92" name="Check Box 89">
              <controlPr defaultSize="0" autoFill="0" autoLine="0" autoPict="0">
                <anchor moveWithCells="1">
                  <from>
                    <xdr:col>9</xdr:col>
                    <xdr:colOff>76200</xdr:colOff>
                    <xdr:row>48</xdr:row>
                    <xdr:rowOff>19050</xdr:rowOff>
                  </from>
                  <to>
                    <xdr:col>9</xdr:col>
                    <xdr:colOff>323850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93" name="Check Box 90">
              <controlPr defaultSize="0" autoFill="0" autoLine="0" autoPict="0">
                <anchor moveWithCells="1">
                  <from>
                    <xdr:col>10</xdr:col>
                    <xdr:colOff>76200</xdr:colOff>
                    <xdr:row>48</xdr:row>
                    <xdr:rowOff>9525</xdr:rowOff>
                  </from>
                  <to>
                    <xdr:col>10</xdr:col>
                    <xdr:colOff>314325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94" name="Check Box 91">
              <controlPr defaultSize="0" autoFill="0" autoLine="0" autoPict="0">
                <anchor moveWithCells="1">
                  <from>
                    <xdr:col>11</xdr:col>
                    <xdr:colOff>66675</xdr:colOff>
                    <xdr:row>48</xdr:row>
                    <xdr:rowOff>9525</xdr:rowOff>
                  </from>
                  <to>
                    <xdr:col>11</xdr:col>
                    <xdr:colOff>314325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95" name="Check Box 92">
              <controlPr defaultSize="0" autoFill="0" autoLine="0" autoPict="0">
                <anchor moveWithCells="1">
                  <from>
                    <xdr:col>12</xdr:col>
                    <xdr:colOff>66675</xdr:colOff>
                    <xdr:row>48</xdr:row>
                    <xdr:rowOff>9525</xdr:rowOff>
                  </from>
                  <to>
                    <xdr:col>12</xdr:col>
                    <xdr:colOff>333375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96" name="Check Box 93">
              <controlPr defaultSize="0" autoFill="0" autoLine="0" autoPict="0">
                <anchor moveWithCells="1">
                  <from>
                    <xdr:col>9</xdr:col>
                    <xdr:colOff>85725</xdr:colOff>
                    <xdr:row>45</xdr:row>
                    <xdr:rowOff>19050</xdr:rowOff>
                  </from>
                  <to>
                    <xdr:col>9</xdr:col>
                    <xdr:colOff>323850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97" name="Check Box 94">
              <controlPr defaultSize="0" autoFill="0" autoLine="0" autoPict="0">
                <anchor moveWithCells="1">
                  <from>
                    <xdr:col>10</xdr:col>
                    <xdr:colOff>76200</xdr:colOff>
                    <xdr:row>45</xdr:row>
                    <xdr:rowOff>9525</xdr:rowOff>
                  </from>
                  <to>
                    <xdr:col>10</xdr:col>
                    <xdr:colOff>314325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98" name="Check Box 95">
              <controlPr defaultSize="0" autoFill="0" autoLine="0" autoPict="0">
                <anchor moveWithCells="1">
                  <from>
                    <xdr:col>11</xdr:col>
                    <xdr:colOff>66675</xdr:colOff>
                    <xdr:row>45</xdr:row>
                    <xdr:rowOff>19050</xdr:rowOff>
                  </from>
                  <to>
                    <xdr:col>11</xdr:col>
                    <xdr:colOff>314325</xdr:colOff>
                    <xdr:row>45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99" name="Check Box 96">
              <controlPr defaultSize="0" autoFill="0" autoLine="0" autoPict="0">
                <anchor moveWithCells="1">
                  <from>
                    <xdr:col>12</xdr:col>
                    <xdr:colOff>66675</xdr:colOff>
                    <xdr:row>45</xdr:row>
                    <xdr:rowOff>9525</xdr:rowOff>
                  </from>
                  <to>
                    <xdr:col>12</xdr:col>
                    <xdr:colOff>333375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100" name="Check Box 97">
              <controlPr defaultSize="0" autoFill="0" autoLine="0" autoPict="0">
                <anchor moveWithCells="1">
                  <from>
                    <xdr:col>9</xdr:col>
                    <xdr:colOff>114300</xdr:colOff>
                    <xdr:row>51</xdr:row>
                    <xdr:rowOff>38100</xdr:rowOff>
                  </from>
                  <to>
                    <xdr:col>10</xdr:col>
                    <xdr:colOff>9525</xdr:colOff>
                    <xdr:row>52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101" name="Check Box 98">
              <controlPr defaultSize="0" autoFill="0" autoLine="0" autoPict="0">
                <anchor moveWithCells="1">
                  <from>
                    <xdr:col>10</xdr:col>
                    <xdr:colOff>66675</xdr:colOff>
                    <xdr:row>51</xdr:row>
                    <xdr:rowOff>38100</xdr:rowOff>
                  </from>
                  <to>
                    <xdr:col>10</xdr:col>
                    <xdr:colOff>314325</xdr:colOff>
                    <xdr:row>52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102" name="Check Box 99">
              <controlPr defaultSize="0" autoFill="0" autoLine="0" autoPict="0">
                <anchor moveWithCells="1">
                  <from>
                    <xdr:col>11</xdr:col>
                    <xdr:colOff>76200</xdr:colOff>
                    <xdr:row>51</xdr:row>
                    <xdr:rowOff>38100</xdr:rowOff>
                  </from>
                  <to>
                    <xdr:col>11</xdr:col>
                    <xdr:colOff>314325</xdr:colOff>
                    <xdr:row>52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r:id="rId103" name="Check Box 100">
              <controlPr defaultSize="0" autoFill="0" autoLine="0" autoPict="0">
                <anchor moveWithCells="1">
                  <from>
                    <xdr:col>12</xdr:col>
                    <xdr:colOff>66675</xdr:colOff>
                    <xdr:row>51</xdr:row>
                    <xdr:rowOff>28575</xdr:rowOff>
                  </from>
                  <to>
                    <xdr:col>12</xdr:col>
                    <xdr:colOff>314325</xdr:colOff>
                    <xdr:row>52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104" name="Check Box 101">
              <controlPr defaultSize="0" autoFill="0" autoLine="0" autoPict="0">
                <anchor moveWithCells="1">
                  <from>
                    <xdr:col>9</xdr:col>
                    <xdr:colOff>104775</xdr:colOff>
                    <xdr:row>52</xdr:row>
                    <xdr:rowOff>19050</xdr:rowOff>
                  </from>
                  <to>
                    <xdr:col>10</xdr:col>
                    <xdr:colOff>9525</xdr:colOff>
                    <xdr:row>53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105" name="Check Box 102">
              <controlPr defaultSize="0" autoFill="0" autoLine="0" autoPict="0">
                <anchor moveWithCells="1">
                  <from>
                    <xdr:col>10</xdr:col>
                    <xdr:colOff>66675</xdr:colOff>
                    <xdr:row>52</xdr:row>
                    <xdr:rowOff>19050</xdr:rowOff>
                  </from>
                  <to>
                    <xdr:col>10</xdr:col>
                    <xdr:colOff>314325</xdr:colOff>
                    <xdr:row>52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106" name="Check Box 103">
              <controlPr defaultSize="0" autoFill="0" autoLine="0" autoPict="0">
                <anchor moveWithCells="1">
                  <from>
                    <xdr:col>11</xdr:col>
                    <xdr:colOff>66675</xdr:colOff>
                    <xdr:row>52</xdr:row>
                    <xdr:rowOff>19050</xdr:rowOff>
                  </from>
                  <to>
                    <xdr:col>11</xdr:col>
                    <xdr:colOff>314325</xdr:colOff>
                    <xdr:row>52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107" name="Check Box 104">
              <controlPr defaultSize="0" autoFill="0" autoLine="0" autoPict="0">
                <anchor moveWithCells="1">
                  <from>
                    <xdr:col>12</xdr:col>
                    <xdr:colOff>76200</xdr:colOff>
                    <xdr:row>52</xdr:row>
                    <xdr:rowOff>9525</xdr:rowOff>
                  </from>
                  <to>
                    <xdr:col>12</xdr:col>
                    <xdr:colOff>314325</xdr:colOff>
                    <xdr:row>53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108" name="Check Box 105">
              <controlPr defaultSize="0" autoFill="0" autoLine="0" autoPict="0">
                <anchor moveWithCells="1">
                  <from>
                    <xdr:col>9</xdr:col>
                    <xdr:colOff>114300</xdr:colOff>
                    <xdr:row>53</xdr:row>
                    <xdr:rowOff>38100</xdr:rowOff>
                  </from>
                  <to>
                    <xdr:col>10</xdr:col>
                    <xdr:colOff>0</xdr:colOff>
                    <xdr:row>53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109" name="Check Box 106">
              <controlPr defaultSize="0" autoFill="0" autoLine="0" autoPict="0">
                <anchor moveWithCells="1">
                  <from>
                    <xdr:col>10</xdr:col>
                    <xdr:colOff>66675</xdr:colOff>
                    <xdr:row>53</xdr:row>
                    <xdr:rowOff>28575</xdr:rowOff>
                  </from>
                  <to>
                    <xdr:col>10</xdr:col>
                    <xdr:colOff>314325</xdr:colOff>
                    <xdr:row>54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110" name="Check Box 107">
              <controlPr defaultSize="0" autoFill="0" autoLine="0" autoPict="0">
                <anchor moveWithCells="1">
                  <from>
                    <xdr:col>11</xdr:col>
                    <xdr:colOff>76200</xdr:colOff>
                    <xdr:row>53</xdr:row>
                    <xdr:rowOff>28575</xdr:rowOff>
                  </from>
                  <to>
                    <xdr:col>11</xdr:col>
                    <xdr:colOff>314325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r:id="rId111" name="Check Box 108">
              <controlPr defaultSize="0" autoFill="0" autoLine="0" autoPict="0">
                <anchor moveWithCells="1">
                  <from>
                    <xdr:col>12</xdr:col>
                    <xdr:colOff>85725</xdr:colOff>
                    <xdr:row>53</xdr:row>
                    <xdr:rowOff>19050</xdr:rowOff>
                  </from>
                  <to>
                    <xdr:col>12</xdr:col>
                    <xdr:colOff>304800</xdr:colOff>
                    <xdr:row>54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r:id="rId112" name="Check Box 109">
              <controlPr defaultSize="0" autoFill="0" autoLine="0" autoPict="0">
                <anchor moveWithCells="1">
                  <from>
                    <xdr:col>9</xdr:col>
                    <xdr:colOff>66675</xdr:colOff>
                    <xdr:row>56</xdr:row>
                    <xdr:rowOff>0</xdr:rowOff>
                  </from>
                  <to>
                    <xdr:col>9</xdr:col>
                    <xdr:colOff>314325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r:id="rId113" name="Check Box 110">
              <controlPr defaultSize="0" autoFill="0" autoLine="0" autoPict="0">
                <anchor moveWithCells="1">
                  <from>
                    <xdr:col>10</xdr:col>
                    <xdr:colOff>66675</xdr:colOff>
                    <xdr:row>56</xdr:row>
                    <xdr:rowOff>9525</xdr:rowOff>
                  </from>
                  <to>
                    <xdr:col>10</xdr:col>
                    <xdr:colOff>314325</xdr:colOff>
                    <xdr:row>56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" r:id="rId114" name="Check Box 111">
              <controlPr defaultSize="0" autoFill="0" autoLine="0" autoPict="0">
                <anchor moveWithCells="1">
                  <from>
                    <xdr:col>11</xdr:col>
                    <xdr:colOff>66675</xdr:colOff>
                    <xdr:row>56</xdr:row>
                    <xdr:rowOff>9525</xdr:rowOff>
                  </from>
                  <to>
                    <xdr:col>11</xdr:col>
                    <xdr:colOff>323850</xdr:colOff>
                    <xdr:row>56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" r:id="rId115" name="Check Box 112">
              <controlPr defaultSize="0" autoFill="0" autoLine="0" autoPict="0">
                <anchor moveWithCells="1">
                  <from>
                    <xdr:col>12</xdr:col>
                    <xdr:colOff>76200</xdr:colOff>
                    <xdr:row>56</xdr:row>
                    <xdr:rowOff>0</xdr:rowOff>
                  </from>
                  <to>
                    <xdr:col>12</xdr:col>
                    <xdr:colOff>304800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" r:id="rId116" name="Check Box 113">
              <controlPr defaultSize="0" autoFill="0" autoLine="0" autoPict="0">
                <anchor moveWithCells="1">
                  <from>
                    <xdr:col>9</xdr:col>
                    <xdr:colOff>66675</xdr:colOff>
                    <xdr:row>57</xdr:row>
                    <xdr:rowOff>9525</xdr:rowOff>
                  </from>
                  <to>
                    <xdr:col>9</xdr:col>
                    <xdr:colOff>314325</xdr:colOff>
                    <xdr:row>57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r:id="rId117" name="Check Box 114">
              <controlPr defaultSize="0" autoFill="0" autoLine="0" autoPict="0">
                <anchor moveWithCells="1">
                  <from>
                    <xdr:col>10</xdr:col>
                    <xdr:colOff>66675</xdr:colOff>
                    <xdr:row>57</xdr:row>
                    <xdr:rowOff>9525</xdr:rowOff>
                  </from>
                  <to>
                    <xdr:col>10</xdr:col>
                    <xdr:colOff>314325</xdr:colOff>
                    <xdr:row>57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r:id="rId118" name="Check Box 115">
              <controlPr defaultSize="0" autoFill="0" autoLine="0" autoPict="0">
                <anchor moveWithCells="1">
                  <from>
                    <xdr:col>11</xdr:col>
                    <xdr:colOff>66675</xdr:colOff>
                    <xdr:row>57</xdr:row>
                    <xdr:rowOff>0</xdr:rowOff>
                  </from>
                  <to>
                    <xdr:col>11</xdr:col>
                    <xdr:colOff>314325</xdr:colOff>
                    <xdr:row>57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" r:id="rId119" name="Check Box 116">
              <controlPr defaultSize="0" autoFill="0" autoLine="0" autoPict="0">
                <anchor moveWithCells="1">
                  <from>
                    <xdr:col>12</xdr:col>
                    <xdr:colOff>85725</xdr:colOff>
                    <xdr:row>57</xdr:row>
                    <xdr:rowOff>0</xdr:rowOff>
                  </from>
                  <to>
                    <xdr:col>12</xdr:col>
                    <xdr:colOff>304800</xdr:colOff>
                    <xdr:row>57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r:id="rId120" name="Check Box 117">
              <controlPr defaultSize="0" autoFill="0" autoLine="0" autoPict="0">
                <anchor moveWithCells="1">
                  <from>
                    <xdr:col>9</xdr:col>
                    <xdr:colOff>66675</xdr:colOff>
                    <xdr:row>58</xdr:row>
                    <xdr:rowOff>9525</xdr:rowOff>
                  </from>
                  <to>
                    <xdr:col>9</xdr:col>
                    <xdr:colOff>323850</xdr:colOff>
                    <xdr:row>58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" r:id="rId121" name="Check Box 118">
              <controlPr defaultSize="0" autoFill="0" autoLine="0" autoPict="0">
                <anchor moveWithCells="1">
                  <from>
                    <xdr:col>10</xdr:col>
                    <xdr:colOff>66675</xdr:colOff>
                    <xdr:row>58</xdr:row>
                    <xdr:rowOff>9525</xdr:rowOff>
                  </from>
                  <to>
                    <xdr:col>10</xdr:col>
                    <xdr:colOff>266700</xdr:colOff>
                    <xdr:row>58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" r:id="rId122" name="Check Box 119">
              <controlPr defaultSize="0" autoFill="0" autoLine="0" autoPict="0">
                <anchor moveWithCells="1">
                  <from>
                    <xdr:col>11</xdr:col>
                    <xdr:colOff>66675</xdr:colOff>
                    <xdr:row>58</xdr:row>
                    <xdr:rowOff>0</xdr:rowOff>
                  </from>
                  <to>
                    <xdr:col>11</xdr:col>
                    <xdr:colOff>314325</xdr:colOff>
                    <xdr:row>58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" r:id="rId123" name="Check Box 120">
              <controlPr defaultSize="0" autoFill="0" autoLine="0" autoPict="0">
                <anchor moveWithCells="1">
                  <from>
                    <xdr:col>12</xdr:col>
                    <xdr:colOff>76200</xdr:colOff>
                    <xdr:row>58</xdr:row>
                    <xdr:rowOff>9525</xdr:rowOff>
                  </from>
                  <to>
                    <xdr:col>12</xdr:col>
                    <xdr:colOff>314325</xdr:colOff>
                    <xdr:row>58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" r:id="rId124" name="Check Box 121">
              <controlPr defaultSize="0" autoFill="0" autoLine="0" autoPict="0">
                <anchor moveWithCells="1">
                  <from>
                    <xdr:col>9</xdr:col>
                    <xdr:colOff>76200</xdr:colOff>
                    <xdr:row>60</xdr:row>
                    <xdr:rowOff>9525</xdr:rowOff>
                  </from>
                  <to>
                    <xdr:col>9</xdr:col>
                    <xdr:colOff>304800</xdr:colOff>
                    <xdr:row>60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" r:id="rId125" name="Check Box 122">
              <controlPr defaultSize="0" autoFill="0" autoLine="0" autoPict="0">
                <anchor moveWithCells="1">
                  <from>
                    <xdr:col>10</xdr:col>
                    <xdr:colOff>76200</xdr:colOff>
                    <xdr:row>60</xdr:row>
                    <xdr:rowOff>9525</xdr:rowOff>
                  </from>
                  <to>
                    <xdr:col>10</xdr:col>
                    <xdr:colOff>314325</xdr:colOff>
                    <xdr:row>60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" r:id="rId126" name="Check Box 123">
              <controlPr defaultSize="0" autoFill="0" autoLine="0" autoPict="0">
                <anchor moveWithCells="1">
                  <from>
                    <xdr:col>11</xdr:col>
                    <xdr:colOff>66675</xdr:colOff>
                    <xdr:row>60</xdr:row>
                    <xdr:rowOff>9525</xdr:rowOff>
                  </from>
                  <to>
                    <xdr:col>11</xdr:col>
                    <xdr:colOff>314325</xdr:colOff>
                    <xdr:row>60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" r:id="rId127" name="Check Box 124">
              <controlPr defaultSize="0" autoFill="0" autoLine="0" autoPict="0">
                <anchor moveWithCells="1">
                  <from>
                    <xdr:col>12</xdr:col>
                    <xdr:colOff>76200</xdr:colOff>
                    <xdr:row>60</xdr:row>
                    <xdr:rowOff>9525</xdr:rowOff>
                  </from>
                  <to>
                    <xdr:col>12</xdr:col>
                    <xdr:colOff>304800</xdr:colOff>
                    <xdr:row>60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" r:id="rId128" name="Check Box 125">
              <controlPr defaultSize="0" autoFill="0" autoLine="0" autoPict="0">
                <anchor moveWithCells="1">
                  <from>
                    <xdr:col>12</xdr:col>
                    <xdr:colOff>76200</xdr:colOff>
                    <xdr:row>61</xdr:row>
                    <xdr:rowOff>9525</xdr:rowOff>
                  </from>
                  <to>
                    <xdr:col>12</xdr:col>
                    <xdr:colOff>304800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" r:id="rId129" name="Check Box 126">
              <controlPr defaultSize="0" autoFill="0" autoLine="0" autoPict="0">
                <anchor moveWithCells="1">
                  <from>
                    <xdr:col>11</xdr:col>
                    <xdr:colOff>66675</xdr:colOff>
                    <xdr:row>61</xdr:row>
                    <xdr:rowOff>9525</xdr:rowOff>
                  </from>
                  <to>
                    <xdr:col>11</xdr:col>
                    <xdr:colOff>314325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" r:id="rId130" name="Check Box 127">
              <controlPr defaultSize="0" autoFill="0" autoLine="0" autoPict="0">
                <anchor moveWithCells="1">
                  <from>
                    <xdr:col>10</xdr:col>
                    <xdr:colOff>66675</xdr:colOff>
                    <xdr:row>61</xdr:row>
                    <xdr:rowOff>9525</xdr:rowOff>
                  </from>
                  <to>
                    <xdr:col>10</xdr:col>
                    <xdr:colOff>314325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2" r:id="rId131" name="Check Box 128">
              <controlPr defaultSize="0" autoFill="0" autoLine="0" autoPict="0">
                <anchor moveWithCells="1">
                  <from>
                    <xdr:col>9</xdr:col>
                    <xdr:colOff>66675</xdr:colOff>
                    <xdr:row>61</xdr:row>
                    <xdr:rowOff>9525</xdr:rowOff>
                  </from>
                  <to>
                    <xdr:col>9</xdr:col>
                    <xdr:colOff>323850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3" r:id="rId132" name="Check Box 129">
              <controlPr defaultSize="0" autoFill="0" autoLine="0" autoPict="0">
                <anchor moveWithCells="1">
                  <from>
                    <xdr:col>9</xdr:col>
                    <xdr:colOff>66675</xdr:colOff>
                    <xdr:row>63</xdr:row>
                    <xdr:rowOff>9525</xdr:rowOff>
                  </from>
                  <to>
                    <xdr:col>9</xdr:col>
                    <xdr:colOff>314325</xdr:colOff>
                    <xdr:row>63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4" r:id="rId133" name="Check Box 130">
              <controlPr defaultSize="0" autoFill="0" autoLine="0" autoPict="0">
                <anchor moveWithCells="1">
                  <from>
                    <xdr:col>10</xdr:col>
                    <xdr:colOff>66675</xdr:colOff>
                    <xdr:row>63</xdr:row>
                    <xdr:rowOff>0</xdr:rowOff>
                  </from>
                  <to>
                    <xdr:col>10</xdr:col>
                    <xdr:colOff>314325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5" r:id="rId134" name="Check Box 131">
              <controlPr defaultSize="0" autoFill="0" autoLine="0" autoPict="0">
                <anchor moveWithCells="1">
                  <from>
                    <xdr:col>11</xdr:col>
                    <xdr:colOff>66675</xdr:colOff>
                    <xdr:row>63</xdr:row>
                    <xdr:rowOff>9525</xdr:rowOff>
                  </from>
                  <to>
                    <xdr:col>11</xdr:col>
                    <xdr:colOff>314325</xdr:colOff>
                    <xdr:row>63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6" r:id="rId135" name="Check Box 132">
              <controlPr defaultSize="0" autoFill="0" autoLine="0" autoPict="0">
                <anchor moveWithCells="1">
                  <from>
                    <xdr:col>12</xdr:col>
                    <xdr:colOff>76200</xdr:colOff>
                    <xdr:row>63</xdr:row>
                    <xdr:rowOff>0</xdr:rowOff>
                  </from>
                  <to>
                    <xdr:col>12</xdr:col>
                    <xdr:colOff>314325</xdr:colOff>
                    <xdr:row>63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" r:id="rId136" name="Check Box 133">
              <controlPr defaultSize="0" autoFill="0" autoLine="0" autoPict="0">
                <anchor moveWithCells="1">
                  <from>
                    <xdr:col>12</xdr:col>
                    <xdr:colOff>76200</xdr:colOff>
                    <xdr:row>64</xdr:row>
                    <xdr:rowOff>0</xdr:rowOff>
                  </from>
                  <to>
                    <xdr:col>12</xdr:col>
                    <xdr:colOff>304800</xdr:colOff>
                    <xdr:row>65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8" r:id="rId137" name="Check Box 134">
              <controlPr defaultSize="0" autoFill="0" autoLine="0" autoPict="0">
                <anchor moveWithCells="1">
                  <from>
                    <xdr:col>11</xdr:col>
                    <xdr:colOff>66675</xdr:colOff>
                    <xdr:row>64</xdr:row>
                    <xdr:rowOff>9525</xdr:rowOff>
                  </from>
                  <to>
                    <xdr:col>11</xdr:col>
                    <xdr:colOff>314325</xdr:colOff>
                    <xdr:row>64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9" r:id="rId138" name="Check Box 135">
              <controlPr defaultSize="0" autoFill="0" autoLine="0" autoPict="0">
                <anchor moveWithCells="1">
                  <from>
                    <xdr:col>10</xdr:col>
                    <xdr:colOff>66675</xdr:colOff>
                    <xdr:row>64</xdr:row>
                    <xdr:rowOff>0</xdr:rowOff>
                  </from>
                  <to>
                    <xdr:col>10</xdr:col>
                    <xdr:colOff>314325</xdr:colOff>
                    <xdr:row>64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0" r:id="rId139" name="Check Box 136">
              <controlPr defaultSize="0" autoFill="0" autoLine="0" autoPict="0">
                <anchor moveWithCells="1">
                  <from>
                    <xdr:col>9</xdr:col>
                    <xdr:colOff>66675</xdr:colOff>
                    <xdr:row>64</xdr:row>
                    <xdr:rowOff>0</xdr:rowOff>
                  </from>
                  <to>
                    <xdr:col>9</xdr:col>
                    <xdr:colOff>314325</xdr:colOff>
                    <xdr:row>64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1" r:id="rId140" name="Check Box 137">
              <controlPr defaultSize="0" autoFill="0" autoLine="0" autoPict="0">
                <anchor moveWithCells="1">
                  <from>
                    <xdr:col>12</xdr:col>
                    <xdr:colOff>66675</xdr:colOff>
                    <xdr:row>62</xdr:row>
                    <xdr:rowOff>0</xdr:rowOff>
                  </from>
                  <to>
                    <xdr:col>12</xdr:col>
                    <xdr:colOff>314325</xdr:colOff>
                    <xdr:row>62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2" r:id="rId141" name="Check Box 138">
              <controlPr defaultSize="0" autoFill="0" autoLine="0" autoPict="0">
                <anchor moveWithCells="1">
                  <from>
                    <xdr:col>11</xdr:col>
                    <xdr:colOff>66675</xdr:colOff>
                    <xdr:row>62</xdr:row>
                    <xdr:rowOff>0</xdr:rowOff>
                  </from>
                  <to>
                    <xdr:col>11</xdr:col>
                    <xdr:colOff>314325</xdr:colOff>
                    <xdr:row>62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3" r:id="rId142" name="Check Box 139">
              <controlPr defaultSize="0" autoFill="0" autoLine="0" autoPict="0">
                <anchor moveWithCells="1">
                  <from>
                    <xdr:col>10</xdr:col>
                    <xdr:colOff>66675</xdr:colOff>
                    <xdr:row>62</xdr:row>
                    <xdr:rowOff>0</xdr:rowOff>
                  </from>
                  <to>
                    <xdr:col>10</xdr:col>
                    <xdr:colOff>314325</xdr:colOff>
                    <xdr:row>62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4" r:id="rId143" name="Check Box 140">
              <controlPr defaultSize="0" autoFill="0" autoLine="0" autoPict="0">
                <anchor moveWithCells="1">
                  <from>
                    <xdr:col>9</xdr:col>
                    <xdr:colOff>66675</xdr:colOff>
                    <xdr:row>62</xdr:row>
                    <xdr:rowOff>0</xdr:rowOff>
                  </from>
                  <to>
                    <xdr:col>9</xdr:col>
                    <xdr:colOff>314325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5" r:id="rId144" name="Check Box 141">
              <controlPr defaultSize="0" autoFill="0" autoLine="0" autoPict="0">
                <anchor moveWithCells="1">
                  <from>
                    <xdr:col>9</xdr:col>
                    <xdr:colOff>66675</xdr:colOff>
                    <xdr:row>59</xdr:row>
                    <xdr:rowOff>19050</xdr:rowOff>
                  </from>
                  <to>
                    <xdr:col>9</xdr:col>
                    <xdr:colOff>314325</xdr:colOff>
                    <xdr:row>59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6" r:id="rId145" name="Check Box 142">
              <controlPr defaultSize="0" autoFill="0" autoLine="0" autoPict="0">
                <anchor moveWithCells="1">
                  <from>
                    <xdr:col>10</xdr:col>
                    <xdr:colOff>66675</xdr:colOff>
                    <xdr:row>59</xdr:row>
                    <xdr:rowOff>9525</xdr:rowOff>
                  </from>
                  <to>
                    <xdr:col>10</xdr:col>
                    <xdr:colOff>314325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7" r:id="rId146" name="Check Box 143">
              <controlPr defaultSize="0" autoFill="0" autoLine="0" autoPict="0">
                <anchor moveWithCells="1">
                  <from>
                    <xdr:col>11</xdr:col>
                    <xdr:colOff>76200</xdr:colOff>
                    <xdr:row>59</xdr:row>
                    <xdr:rowOff>0</xdr:rowOff>
                  </from>
                  <to>
                    <xdr:col>11</xdr:col>
                    <xdr:colOff>314325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8" r:id="rId147" name="Check Box 144">
              <controlPr defaultSize="0" autoFill="0" autoLine="0" autoPict="0">
                <anchor moveWithCells="1">
                  <from>
                    <xdr:col>12</xdr:col>
                    <xdr:colOff>66675</xdr:colOff>
                    <xdr:row>59</xdr:row>
                    <xdr:rowOff>9525</xdr:rowOff>
                  </from>
                  <to>
                    <xdr:col>12</xdr:col>
                    <xdr:colOff>314325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9" r:id="rId148" name="Check Box 145">
              <controlPr defaultSize="0" autoFill="0" autoLine="0" autoPict="0">
                <anchor moveWithCells="1">
                  <from>
                    <xdr:col>9</xdr:col>
                    <xdr:colOff>76200</xdr:colOff>
                    <xdr:row>73</xdr:row>
                    <xdr:rowOff>0</xdr:rowOff>
                  </from>
                  <to>
                    <xdr:col>9</xdr:col>
                    <xdr:colOff>314325</xdr:colOff>
                    <xdr:row>73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0" r:id="rId149" name="Check Box 146">
              <controlPr defaultSize="0" autoFill="0" autoLine="0" autoPict="0">
                <anchor moveWithCells="1">
                  <from>
                    <xdr:col>10</xdr:col>
                    <xdr:colOff>76200</xdr:colOff>
                    <xdr:row>73</xdr:row>
                    <xdr:rowOff>0</xdr:rowOff>
                  </from>
                  <to>
                    <xdr:col>10</xdr:col>
                    <xdr:colOff>314325</xdr:colOff>
                    <xdr:row>73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1" r:id="rId150" name="Check Box 147">
              <controlPr defaultSize="0" autoFill="0" autoLine="0" autoPict="0">
                <anchor moveWithCells="1">
                  <from>
                    <xdr:col>11</xdr:col>
                    <xdr:colOff>76200</xdr:colOff>
                    <xdr:row>73</xdr:row>
                    <xdr:rowOff>0</xdr:rowOff>
                  </from>
                  <to>
                    <xdr:col>11</xdr:col>
                    <xdr:colOff>314325</xdr:colOff>
                    <xdr:row>73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2" r:id="rId151" name="Check Box 148">
              <controlPr defaultSize="0" autoFill="0" autoLine="0" autoPict="0">
                <anchor moveWithCells="1">
                  <from>
                    <xdr:col>12</xdr:col>
                    <xdr:colOff>76200</xdr:colOff>
                    <xdr:row>73</xdr:row>
                    <xdr:rowOff>47625</xdr:rowOff>
                  </from>
                  <to>
                    <xdr:col>12</xdr:col>
                    <xdr:colOff>295275</xdr:colOff>
                    <xdr:row>73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3" r:id="rId152" name="Check Box 149">
              <controlPr defaultSize="0" autoFill="0" autoLine="0" autoPict="0">
                <anchor moveWithCells="1">
                  <from>
                    <xdr:col>12</xdr:col>
                    <xdr:colOff>66675</xdr:colOff>
                    <xdr:row>74</xdr:row>
                    <xdr:rowOff>38100</xdr:rowOff>
                  </from>
                  <to>
                    <xdr:col>12</xdr:col>
                    <xdr:colOff>295275</xdr:colOff>
                    <xdr:row>74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4" r:id="rId153" name="Check Box 150">
              <controlPr defaultSize="0" autoFill="0" autoLine="0" autoPict="0">
                <anchor moveWithCells="1">
                  <from>
                    <xdr:col>11</xdr:col>
                    <xdr:colOff>76200</xdr:colOff>
                    <xdr:row>74</xdr:row>
                    <xdr:rowOff>0</xdr:rowOff>
                  </from>
                  <to>
                    <xdr:col>11</xdr:col>
                    <xdr:colOff>314325</xdr:colOff>
                    <xdr:row>74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5" r:id="rId154" name="Check Box 151">
              <controlPr defaultSize="0" autoFill="0" autoLine="0" autoPict="0">
                <anchor moveWithCells="1">
                  <from>
                    <xdr:col>10</xdr:col>
                    <xdr:colOff>76200</xdr:colOff>
                    <xdr:row>74</xdr:row>
                    <xdr:rowOff>0</xdr:rowOff>
                  </from>
                  <to>
                    <xdr:col>10</xdr:col>
                    <xdr:colOff>314325</xdr:colOff>
                    <xdr:row>74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6" r:id="rId155" name="Check Box 152">
              <controlPr defaultSize="0" autoFill="0" autoLine="0" autoPict="0">
                <anchor moveWithCells="1">
                  <from>
                    <xdr:col>9</xdr:col>
                    <xdr:colOff>76200</xdr:colOff>
                    <xdr:row>73</xdr:row>
                    <xdr:rowOff>304800</xdr:rowOff>
                  </from>
                  <to>
                    <xdr:col>9</xdr:col>
                    <xdr:colOff>314325</xdr:colOff>
                    <xdr:row>74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7" r:id="rId156" name="Check Box 153">
              <controlPr defaultSize="0" autoFill="0" autoLine="0" autoPict="0">
                <anchor moveWithCells="1">
                  <from>
                    <xdr:col>9</xdr:col>
                    <xdr:colOff>76200</xdr:colOff>
                    <xdr:row>75</xdr:row>
                    <xdr:rowOff>0</xdr:rowOff>
                  </from>
                  <to>
                    <xdr:col>9</xdr:col>
                    <xdr:colOff>314325</xdr:colOff>
                    <xdr:row>75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8" r:id="rId157" name="Check Box 154">
              <controlPr defaultSize="0" autoFill="0" autoLine="0" autoPict="0">
                <anchor moveWithCells="1">
                  <from>
                    <xdr:col>10</xdr:col>
                    <xdr:colOff>76200</xdr:colOff>
                    <xdr:row>74</xdr:row>
                    <xdr:rowOff>304800</xdr:rowOff>
                  </from>
                  <to>
                    <xdr:col>10</xdr:col>
                    <xdr:colOff>314325</xdr:colOff>
                    <xdr:row>75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9" r:id="rId158" name="Check Box 155">
              <controlPr defaultSize="0" autoFill="0" autoLine="0" autoPict="0">
                <anchor moveWithCells="1">
                  <from>
                    <xdr:col>11</xdr:col>
                    <xdr:colOff>76200</xdr:colOff>
                    <xdr:row>75</xdr:row>
                    <xdr:rowOff>0</xdr:rowOff>
                  </from>
                  <to>
                    <xdr:col>11</xdr:col>
                    <xdr:colOff>314325</xdr:colOff>
                    <xdr:row>75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0" r:id="rId159" name="Check Box 156">
              <controlPr defaultSize="0" autoFill="0" autoLine="0" autoPict="0">
                <anchor moveWithCells="1">
                  <from>
                    <xdr:col>12</xdr:col>
                    <xdr:colOff>76200</xdr:colOff>
                    <xdr:row>75</xdr:row>
                    <xdr:rowOff>47625</xdr:rowOff>
                  </from>
                  <to>
                    <xdr:col>12</xdr:col>
                    <xdr:colOff>295275</xdr:colOff>
                    <xdr:row>75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1" r:id="rId160" name="Check Box 157">
              <controlPr defaultSize="0" autoFill="0" autoLine="0" autoPict="0">
                <anchor moveWithCells="1">
                  <from>
                    <xdr:col>9</xdr:col>
                    <xdr:colOff>76200</xdr:colOff>
                    <xdr:row>68</xdr:row>
                    <xdr:rowOff>0</xdr:rowOff>
                  </from>
                  <to>
                    <xdr:col>9</xdr:col>
                    <xdr:colOff>314325</xdr:colOff>
                    <xdr:row>68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2" r:id="rId161" name="Check Box 158">
              <controlPr defaultSize="0" autoFill="0" autoLine="0" autoPict="0">
                <anchor moveWithCells="1">
                  <from>
                    <xdr:col>10</xdr:col>
                    <xdr:colOff>76200</xdr:colOff>
                    <xdr:row>68</xdr:row>
                    <xdr:rowOff>0</xdr:rowOff>
                  </from>
                  <to>
                    <xdr:col>10</xdr:col>
                    <xdr:colOff>314325</xdr:colOff>
                    <xdr:row>68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3" r:id="rId162" name="Check Box 159">
              <controlPr defaultSize="0" autoFill="0" autoLine="0" autoPict="0">
                <anchor moveWithCells="1">
                  <from>
                    <xdr:col>11</xdr:col>
                    <xdr:colOff>76200</xdr:colOff>
                    <xdr:row>68</xdr:row>
                    <xdr:rowOff>0</xdr:rowOff>
                  </from>
                  <to>
                    <xdr:col>11</xdr:col>
                    <xdr:colOff>314325</xdr:colOff>
                    <xdr:row>68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4" r:id="rId163" name="Check Box 160">
              <controlPr defaultSize="0" autoFill="0" autoLine="0" autoPict="0">
                <anchor moveWithCells="1">
                  <from>
                    <xdr:col>12</xdr:col>
                    <xdr:colOff>57150</xdr:colOff>
                    <xdr:row>68</xdr:row>
                    <xdr:rowOff>19050</xdr:rowOff>
                  </from>
                  <to>
                    <xdr:col>12</xdr:col>
                    <xdr:colOff>285750</xdr:colOff>
                    <xdr:row>68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5" r:id="rId164" name="Check Box 161">
              <controlPr defaultSize="0" autoFill="0" autoLine="0" autoPict="0">
                <anchor moveWithCells="1">
                  <from>
                    <xdr:col>12</xdr:col>
                    <xdr:colOff>66675</xdr:colOff>
                    <xdr:row>69</xdr:row>
                    <xdr:rowOff>19050</xdr:rowOff>
                  </from>
                  <to>
                    <xdr:col>12</xdr:col>
                    <xdr:colOff>295275</xdr:colOff>
                    <xdr:row>69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6" r:id="rId165" name="Check Box 162">
              <controlPr defaultSize="0" autoFill="0" autoLine="0" autoPict="0">
                <anchor moveWithCells="1">
                  <from>
                    <xdr:col>11</xdr:col>
                    <xdr:colOff>76200</xdr:colOff>
                    <xdr:row>68</xdr:row>
                    <xdr:rowOff>304800</xdr:rowOff>
                  </from>
                  <to>
                    <xdr:col>11</xdr:col>
                    <xdr:colOff>314325</xdr:colOff>
                    <xdr:row>69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7" r:id="rId166" name="Check Box 163">
              <controlPr defaultSize="0" autoFill="0" autoLine="0" autoPict="0">
                <anchor moveWithCells="1">
                  <from>
                    <xdr:col>10</xdr:col>
                    <xdr:colOff>76200</xdr:colOff>
                    <xdr:row>69</xdr:row>
                    <xdr:rowOff>0</xdr:rowOff>
                  </from>
                  <to>
                    <xdr:col>10</xdr:col>
                    <xdr:colOff>304800</xdr:colOff>
                    <xdr:row>69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8" r:id="rId167" name="Check Box 164">
              <controlPr defaultSize="0" autoFill="0" autoLine="0" autoPict="0">
                <anchor moveWithCells="1">
                  <from>
                    <xdr:col>9</xdr:col>
                    <xdr:colOff>76200</xdr:colOff>
                    <xdr:row>69</xdr:row>
                    <xdr:rowOff>0</xdr:rowOff>
                  </from>
                  <to>
                    <xdr:col>9</xdr:col>
                    <xdr:colOff>314325</xdr:colOff>
                    <xdr:row>69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9" r:id="rId168" name="Check Box 165">
              <controlPr defaultSize="0" autoFill="0" autoLine="0" autoPict="0">
                <anchor moveWithCells="1">
                  <from>
                    <xdr:col>9</xdr:col>
                    <xdr:colOff>76200</xdr:colOff>
                    <xdr:row>70</xdr:row>
                    <xdr:rowOff>0</xdr:rowOff>
                  </from>
                  <to>
                    <xdr:col>9</xdr:col>
                    <xdr:colOff>314325</xdr:colOff>
                    <xdr:row>70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0" r:id="rId169" name="Check Box 166">
              <controlPr defaultSize="0" autoFill="0" autoLine="0" autoPict="0">
                <anchor moveWithCells="1">
                  <from>
                    <xdr:col>10</xdr:col>
                    <xdr:colOff>76200</xdr:colOff>
                    <xdr:row>70</xdr:row>
                    <xdr:rowOff>0</xdr:rowOff>
                  </from>
                  <to>
                    <xdr:col>10</xdr:col>
                    <xdr:colOff>314325</xdr:colOff>
                    <xdr:row>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1" r:id="rId170" name="Check Box 167">
              <controlPr defaultSize="0" autoFill="0" autoLine="0" autoPict="0">
                <anchor moveWithCells="1">
                  <from>
                    <xdr:col>11</xdr:col>
                    <xdr:colOff>76200</xdr:colOff>
                    <xdr:row>70</xdr:row>
                    <xdr:rowOff>9525</xdr:rowOff>
                  </from>
                  <to>
                    <xdr:col>11</xdr:col>
                    <xdr:colOff>304800</xdr:colOff>
                    <xdr:row>70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2" r:id="rId171" name="Check Box 168">
              <controlPr defaultSize="0" autoFill="0" autoLine="0" autoPict="0">
                <anchor moveWithCells="1">
                  <from>
                    <xdr:col>12</xdr:col>
                    <xdr:colOff>76200</xdr:colOff>
                    <xdr:row>70</xdr:row>
                    <xdr:rowOff>28575</xdr:rowOff>
                  </from>
                  <to>
                    <xdr:col>12</xdr:col>
                    <xdr:colOff>304800</xdr:colOff>
                    <xdr:row>70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3" r:id="rId172" name="Check Box 169">
              <controlPr defaultSize="0" autoFill="0" autoLine="0" autoPict="0">
                <anchor moveWithCells="1">
                  <from>
                    <xdr:col>12</xdr:col>
                    <xdr:colOff>47625</xdr:colOff>
                    <xdr:row>71</xdr:row>
                    <xdr:rowOff>9525</xdr:rowOff>
                  </from>
                  <to>
                    <xdr:col>12</xdr:col>
                    <xdr:colOff>323850</xdr:colOff>
                    <xdr:row>71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4" r:id="rId173" name="Check Box 170">
              <controlPr defaultSize="0" autoFill="0" autoLine="0" autoPict="0">
                <anchor moveWithCells="1">
                  <from>
                    <xdr:col>11</xdr:col>
                    <xdr:colOff>76200</xdr:colOff>
                    <xdr:row>70</xdr:row>
                    <xdr:rowOff>304800</xdr:rowOff>
                  </from>
                  <to>
                    <xdr:col>11</xdr:col>
                    <xdr:colOff>314325</xdr:colOff>
                    <xdr:row>71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5" r:id="rId174" name="Check Box 171">
              <controlPr defaultSize="0" autoFill="0" autoLine="0" autoPict="0">
                <anchor moveWithCells="1">
                  <from>
                    <xdr:col>10</xdr:col>
                    <xdr:colOff>76200</xdr:colOff>
                    <xdr:row>70</xdr:row>
                    <xdr:rowOff>304800</xdr:rowOff>
                  </from>
                  <to>
                    <xdr:col>10</xdr:col>
                    <xdr:colOff>314325</xdr:colOff>
                    <xdr:row>71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6" r:id="rId175" name="Check Box 172">
              <controlPr defaultSize="0" autoFill="0" autoLine="0" autoPict="0">
                <anchor moveWithCells="1">
                  <from>
                    <xdr:col>9</xdr:col>
                    <xdr:colOff>76200</xdr:colOff>
                    <xdr:row>71</xdr:row>
                    <xdr:rowOff>0</xdr:rowOff>
                  </from>
                  <to>
                    <xdr:col>9</xdr:col>
                    <xdr:colOff>314325</xdr:colOff>
                    <xdr:row>71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7" r:id="rId176" name="Check Box 173">
              <controlPr defaultSize="0" autoFill="0" autoLine="0" autoPict="0">
                <anchor moveWithCells="1">
                  <from>
                    <xdr:col>9</xdr:col>
                    <xdr:colOff>76200</xdr:colOff>
                    <xdr:row>71</xdr:row>
                    <xdr:rowOff>304800</xdr:rowOff>
                  </from>
                  <to>
                    <xdr:col>9</xdr:col>
                    <xdr:colOff>314325</xdr:colOff>
                    <xdr:row>72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8" r:id="rId177" name="Check Box 174">
              <controlPr defaultSize="0" autoFill="0" autoLine="0" autoPict="0">
                <anchor moveWithCells="1">
                  <from>
                    <xdr:col>10</xdr:col>
                    <xdr:colOff>76200</xdr:colOff>
                    <xdr:row>72</xdr:row>
                    <xdr:rowOff>0</xdr:rowOff>
                  </from>
                  <to>
                    <xdr:col>10</xdr:col>
                    <xdr:colOff>314325</xdr:colOff>
                    <xdr:row>72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9" r:id="rId178" name="Check Box 175">
              <controlPr defaultSize="0" autoFill="0" autoLine="0" autoPict="0">
                <anchor moveWithCells="1">
                  <from>
                    <xdr:col>11</xdr:col>
                    <xdr:colOff>76200</xdr:colOff>
                    <xdr:row>72</xdr:row>
                    <xdr:rowOff>0</xdr:rowOff>
                  </from>
                  <to>
                    <xdr:col>11</xdr:col>
                    <xdr:colOff>314325</xdr:colOff>
                    <xdr:row>72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0" r:id="rId179" name="Check Box 176">
              <controlPr defaultSize="0" autoFill="0" autoLine="0" autoPict="0">
                <anchor moveWithCells="1">
                  <from>
                    <xdr:col>12</xdr:col>
                    <xdr:colOff>76200</xdr:colOff>
                    <xdr:row>72</xdr:row>
                    <xdr:rowOff>47625</xdr:rowOff>
                  </from>
                  <to>
                    <xdr:col>12</xdr:col>
                    <xdr:colOff>295275</xdr:colOff>
                    <xdr:row>72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1" r:id="rId180" name="Check Box 177">
              <controlPr defaultSize="0" autoFill="0" autoLine="0" autoPict="0">
                <anchor moveWithCells="1">
                  <from>
                    <xdr:col>9</xdr:col>
                    <xdr:colOff>57150</xdr:colOff>
                    <xdr:row>78</xdr:row>
                    <xdr:rowOff>38100</xdr:rowOff>
                  </from>
                  <to>
                    <xdr:col>9</xdr:col>
                    <xdr:colOff>276225</xdr:colOff>
                    <xdr:row>79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2" r:id="rId181" name="Check Box 178">
              <controlPr defaultSize="0" autoFill="0" autoLine="0" autoPict="0">
                <anchor moveWithCells="1">
                  <from>
                    <xdr:col>9</xdr:col>
                    <xdr:colOff>57150</xdr:colOff>
                    <xdr:row>79</xdr:row>
                    <xdr:rowOff>38100</xdr:rowOff>
                  </from>
                  <to>
                    <xdr:col>9</xdr:col>
                    <xdr:colOff>276225</xdr:colOff>
                    <xdr:row>80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3" r:id="rId182" name="Check Box 179">
              <controlPr defaultSize="0" autoFill="0" autoLine="0" autoPict="0">
                <anchor moveWithCells="1">
                  <from>
                    <xdr:col>9</xdr:col>
                    <xdr:colOff>66675</xdr:colOff>
                    <xdr:row>80</xdr:row>
                    <xdr:rowOff>38100</xdr:rowOff>
                  </from>
                  <to>
                    <xdr:col>9</xdr:col>
                    <xdr:colOff>257175</xdr:colOff>
                    <xdr:row>80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4" r:id="rId183" name="Check Box 180">
              <controlPr defaultSize="0" autoFill="0" autoLine="0" autoPict="0">
                <anchor moveWithCells="1">
                  <from>
                    <xdr:col>9</xdr:col>
                    <xdr:colOff>47625</xdr:colOff>
                    <xdr:row>81</xdr:row>
                    <xdr:rowOff>38100</xdr:rowOff>
                  </from>
                  <to>
                    <xdr:col>9</xdr:col>
                    <xdr:colOff>295275</xdr:colOff>
                    <xdr:row>81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5" r:id="rId184" name="Check Box 181">
              <controlPr defaultSize="0" autoFill="0" autoLine="0" autoPict="0">
                <anchor moveWithCells="1">
                  <from>
                    <xdr:col>9</xdr:col>
                    <xdr:colOff>57150</xdr:colOff>
                    <xdr:row>82</xdr:row>
                    <xdr:rowOff>47625</xdr:rowOff>
                  </from>
                  <to>
                    <xdr:col>10</xdr:col>
                    <xdr:colOff>9525</xdr:colOff>
                    <xdr:row>82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6" r:id="rId185" name="Check Box 182">
              <controlPr defaultSize="0" autoFill="0" autoLine="0" autoPict="0">
                <anchor moveWithCells="1">
                  <from>
                    <xdr:col>10</xdr:col>
                    <xdr:colOff>47625</xdr:colOff>
                    <xdr:row>82</xdr:row>
                    <xdr:rowOff>47625</xdr:rowOff>
                  </from>
                  <to>
                    <xdr:col>11</xdr:col>
                    <xdr:colOff>19050</xdr:colOff>
                    <xdr:row>82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7" r:id="rId186" name="Check Box 183">
              <controlPr defaultSize="0" autoFill="0" autoLine="0" autoPict="0">
                <anchor moveWithCells="1">
                  <from>
                    <xdr:col>11</xdr:col>
                    <xdr:colOff>85725</xdr:colOff>
                    <xdr:row>82</xdr:row>
                    <xdr:rowOff>47625</xdr:rowOff>
                  </from>
                  <to>
                    <xdr:col>11</xdr:col>
                    <xdr:colOff>314325</xdr:colOff>
                    <xdr:row>82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8" r:id="rId187" name="Check Box 184">
              <controlPr defaultSize="0" autoFill="0" autoLine="0" autoPict="0">
                <anchor moveWithCells="1">
                  <from>
                    <xdr:col>12</xdr:col>
                    <xdr:colOff>47625</xdr:colOff>
                    <xdr:row>82</xdr:row>
                    <xdr:rowOff>38100</xdr:rowOff>
                  </from>
                  <to>
                    <xdr:col>12</xdr:col>
                    <xdr:colOff>304800</xdr:colOff>
                    <xdr:row>82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9" r:id="rId188" name="Check Box 185">
              <controlPr defaultSize="0" autoFill="0" autoLine="0" autoPict="0">
                <anchor moveWithCells="1">
                  <from>
                    <xdr:col>12</xdr:col>
                    <xdr:colOff>47625</xdr:colOff>
                    <xdr:row>81</xdr:row>
                    <xdr:rowOff>38100</xdr:rowOff>
                  </from>
                  <to>
                    <xdr:col>12</xdr:col>
                    <xdr:colOff>314325</xdr:colOff>
                    <xdr:row>81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0" r:id="rId189" name="Check Box 186">
              <controlPr defaultSize="0" autoFill="0" autoLine="0" autoPict="0">
                <anchor moveWithCells="1">
                  <from>
                    <xdr:col>11</xdr:col>
                    <xdr:colOff>66675</xdr:colOff>
                    <xdr:row>81</xdr:row>
                    <xdr:rowOff>38100</xdr:rowOff>
                  </from>
                  <to>
                    <xdr:col>11</xdr:col>
                    <xdr:colOff>314325</xdr:colOff>
                    <xdr:row>81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1" r:id="rId190" name="Check Box 187">
              <controlPr defaultSize="0" autoFill="0" autoLine="0" autoPict="0">
                <anchor moveWithCells="1">
                  <from>
                    <xdr:col>10</xdr:col>
                    <xdr:colOff>57150</xdr:colOff>
                    <xdr:row>81</xdr:row>
                    <xdr:rowOff>28575</xdr:rowOff>
                  </from>
                  <to>
                    <xdr:col>10</xdr:col>
                    <xdr:colOff>295275</xdr:colOff>
                    <xdr:row>81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2" r:id="rId191" name="Check Box 188">
              <controlPr defaultSize="0" autoFill="0" autoLine="0" autoPict="0">
                <anchor moveWithCells="1">
                  <from>
                    <xdr:col>10</xdr:col>
                    <xdr:colOff>57150</xdr:colOff>
                    <xdr:row>80</xdr:row>
                    <xdr:rowOff>38100</xdr:rowOff>
                  </from>
                  <to>
                    <xdr:col>10</xdr:col>
                    <xdr:colOff>295275</xdr:colOff>
                    <xdr:row>80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3" r:id="rId192" name="Check Box 189">
              <controlPr defaultSize="0" autoFill="0" autoLine="0" autoPict="0">
                <anchor moveWithCells="1">
                  <from>
                    <xdr:col>11</xdr:col>
                    <xdr:colOff>66675</xdr:colOff>
                    <xdr:row>80</xdr:row>
                    <xdr:rowOff>28575</xdr:rowOff>
                  </from>
                  <to>
                    <xdr:col>11</xdr:col>
                    <xdr:colOff>285750</xdr:colOff>
                    <xdr:row>80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4" r:id="rId193" name="Check Box 190">
              <controlPr defaultSize="0" autoFill="0" autoLine="0" autoPict="0">
                <anchor moveWithCells="1">
                  <from>
                    <xdr:col>12</xdr:col>
                    <xdr:colOff>57150</xdr:colOff>
                    <xdr:row>80</xdr:row>
                    <xdr:rowOff>38100</xdr:rowOff>
                  </from>
                  <to>
                    <xdr:col>12</xdr:col>
                    <xdr:colOff>295275</xdr:colOff>
                    <xdr:row>80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5" r:id="rId194" name="Check Box 191">
              <controlPr defaultSize="0" autoFill="0" autoLine="0" autoPict="0">
                <anchor moveWithCells="1">
                  <from>
                    <xdr:col>12</xdr:col>
                    <xdr:colOff>57150</xdr:colOff>
                    <xdr:row>79</xdr:row>
                    <xdr:rowOff>47625</xdr:rowOff>
                  </from>
                  <to>
                    <xdr:col>12</xdr:col>
                    <xdr:colOff>314325</xdr:colOff>
                    <xdr:row>80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6" r:id="rId195" name="Check Box 192">
              <controlPr defaultSize="0" autoFill="0" autoLine="0" autoPict="0">
                <anchor moveWithCells="1">
                  <from>
                    <xdr:col>11</xdr:col>
                    <xdr:colOff>57150</xdr:colOff>
                    <xdr:row>79</xdr:row>
                    <xdr:rowOff>85725</xdr:rowOff>
                  </from>
                  <to>
                    <xdr:col>11</xdr:col>
                    <xdr:colOff>304800</xdr:colOff>
                    <xdr:row>79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7" r:id="rId196" name="Check Box 193">
              <controlPr defaultSize="0" autoFill="0" autoLine="0" autoPict="0">
                <anchor moveWithCells="1">
                  <from>
                    <xdr:col>10</xdr:col>
                    <xdr:colOff>57150</xdr:colOff>
                    <xdr:row>79</xdr:row>
                    <xdr:rowOff>38100</xdr:rowOff>
                  </from>
                  <to>
                    <xdr:col>10</xdr:col>
                    <xdr:colOff>276225</xdr:colOff>
                    <xdr:row>80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8" r:id="rId197" name="Check Box 194">
              <controlPr defaultSize="0" autoFill="0" autoLine="0" autoPict="0">
                <anchor moveWithCells="1">
                  <from>
                    <xdr:col>10</xdr:col>
                    <xdr:colOff>57150</xdr:colOff>
                    <xdr:row>78</xdr:row>
                    <xdr:rowOff>47625</xdr:rowOff>
                  </from>
                  <to>
                    <xdr:col>10</xdr:col>
                    <xdr:colOff>285750</xdr:colOff>
                    <xdr:row>79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9" r:id="rId198" name="Check Box 195">
              <controlPr defaultSize="0" autoFill="0" autoLine="0" autoPict="0">
                <anchor moveWithCells="1">
                  <from>
                    <xdr:col>11</xdr:col>
                    <xdr:colOff>76200</xdr:colOff>
                    <xdr:row>78</xdr:row>
                    <xdr:rowOff>66675</xdr:rowOff>
                  </from>
                  <to>
                    <xdr:col>11</xdr:col>
                    <xdr:colOff>238125</xdr:colOff>
                    <xdr:row>79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0" r:id="rId199" name="Check Box 196">
              <controlPr defaultSize="0" autoFill="0" autoLine="0" autoPict="0">
                <anchor moveWithCells="1">
                  <from>
                    <xdr:col>12</xdr:col>
                    <xdr:colOff>57150</xdr:colOff>
                    <xdr:row>78</xdr:row>
                    <xdr:rowOff>38100</xdr:rowOff>
                  </from>
                  <to>
                    <xdr:col>12</xdr:col>
                    <xdr:colOff>295275</xdr:colOff>
                    <xdr:row>79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1" r:id="rId200" name="Check Box 197">
              <controlPr defaultSize="0" autoFill="0" autoLine="0" autoPict="0">
                <anchor moveWithCells="1">
                  <from>
                    <xdr:col>9</xdr:col>
                    <xdr:colOff>57150</xdr:colOff>
                    <xdr:row>83</xdr:row>
                    <xdr:rowOff>57150</xdr:rowOff>
                  </from>
                  <to>
                    <xdr:col>9</xdr:col>
                    <xdr:colOff>276225</xdr:colOff>
                    <xdr:row>84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2" r:id="rId201" name="Check Box 198">
              <controlPr defaultSize="0" autoFill="0" autoLine="0" autoPict="0">
                <anchor moveWithCells="1">
                  <from>
                    <xdr:col>10</xdr:col>
                    <xdr:colOff>66675</xdr:colOff>
                    <xdr:row>83</xdr:row>
                    <xdr:rowOff>57150</xdr:rowOff>
                  </from>
                  <to>
                    <xdr:col>10</xdr:col>
                    <xdr:colOff>276225</xdr:colOff>
                    <xdr:row>84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3" r:id="rId202" name="Check Box 199">
              <controlPr defaultSize="0" autoFill="0" autoLine="0" autoPict="0">
                <anchor moveWithCells="1">
                  <from>
                    <xdr:col>11</xdr:col>
                    <xdr:colOff>76200</xdr:colOff>
                    <xdr:row>83</xdr:row>
                    <xdr:rowOff>66675</xdr:rowOff>
                  </from>
                  <to>
                    <xdr:col>11</xdr:col>
                    <xdr:colOff>304800</xdr:colOff>
                    <xdr:row>84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4" r:id="rId203" name="Check Box 200">
              <controlPr defaultSize="0" autoFill="0" autoLine="0" autoPict="0">
                <anchor moveWithCells="1">
                  <from>
                    <xdr:col>12</xdr:col>
                    <xdr:colOff>57150</xdr:colOff>
                    <xdr:row>83</xdr:row>
                    <xdr:rowOff>57150</xdr:rowOff>
                  </from>
                  <to>
                    <xdr:col>12</xdr:col>
                    <xdr:colOff>295275</xdr:colOff>
                    <xdr:row>84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5" r:id="rId204" name="Check Box 201">
              <controlPr defaultSize="0" autoFill="0" autoLine="0" autoPict="0">
                <anchor moveWithCells="1">
                  <from>
                    <xdr:col>9</xdr:col>
                    <xdr:colOff>47625</xdr:colOff>
                    <xdr:row>84</xdr:row>
                    <xdr:rowOff>57150</xdr:rowOff>
                  </from>
                  <to>
                    <xdr:col>9</xdr:col>
                    <xdr:colOff>257175</xdr:colOff>
                    <xdr:row>84</xdr:row>
                    <xdr:rowOff>466725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6" r:id="rId205" name="Check Box 202">
              <controlPr defaultSize="0" autoFill="0" autoLine="0" autoPict="0">
                <anchor moveWithCells="1">
                  <from>
                    <xdr:col>10</xdr:col>
                    <xdr:colOff>57150</xdr:colOff>
                    <xdr:row>84</xdr:row>
                    <xdr:rowOff>57150</xdr:rowOff>
                  </from>
                  <to>
                    <xdr:col>10</xdr:col>
                    <xdr:colOff>238125</xdr:colOff>
                    <xdr:row>84</xdr:row>
                    <xdr:rowOff>466725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7" r:id="rId206" name="Check Box 203">
              <controlPr defaultSize="0" autoFill="0" autoLine="0" autoPict="0">
                <anchor moveWithCells="1">
                  <from>
                    <xdr:col>11</xdr:col>
                    <xdr:colOff>47625</xdr:colOff>
                    <xdr:row>84</xdr:row>
                    <xdr:rowOff>47625</xdr:rowOff>
                  </from>
                  <to>
                    <xdr:col>11</xdr:col>
                    <xdr:colOff>295275</xdr:colOff>
                    <xdr:row>84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8" r:id="rId207" name="Check Box 204">
              <controlPr defaultSize="0" autoFill="0" autoLine="0" autoPict="0">
                <anchor moveWithCells="1">
                  <from>
                    <xdr:col>12</xdr:col>
                    <xdr:colOff>57150</xdr:colOff>
                    <xdr:row>84</xdr:row>
                    <xdr:rowOff>66675</xdr:rowOff>
                  </from>
                  <to>
                    <xdr:col>12</xdr:col>
                    <xdr:colOff>285750</xdr:colOff>
                    <xdr:row>84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" r:id="rId208" name="Check Box 205">
              <controlPr defaultSize="0" autoFill="0" autoLine="0" autoPict="0">
                <anchor moveWithCells="1">
                  <from>
                    <xdr:col>9</xdr:col>
                    <xdr:colOff>47625</xdr:colOff>
                    <xdr:row>85</xdr:row>
                    <xdr:rowOff>47625</xdr:rowOff>
                  </from>
                  <to>
                    <xdr:col>9</xdr:col>
                    <xdr:colOff>276225</xdr:colOff>
                    <xdr:row>85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" r:id="rId209" name="Check Box 206">
              <controlPr defaultSize="0" autoFill="0" autoLine="0" autoPict="0">
                <anchor moveWithCells="1">
                  <from>
                    <xdr:col>10</xdr:col>
                    <xdr:colOff>57150</xdr:colOff>
                    <xdr:row>85</xdr:row>
                    <xdr:rowOff>38100</xdr:rowOff>
                  </from>
                  <to>
                    <xdr:col>10</xdr:col>
                    <xdr:colOff>276225</xdr:colOff>
                    <xdr:row>85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" r:id="rId210" name="Check Box 207">
              <controlPr defaultSize="0" autoFill="0" autoLine="0" autoPict="0">
                <anchor moveWithCells="1">
                  <from>
                    <xdr:col>11</xdr:col>
                    <xdr:colOff>57150</xdr:colOff>
                    <xdr:row>85</xdr:row>
                    <xdr:rowOff>47625</xdr:rowOff>
                  </from>
                  <to>
                    <xdr:col>11</xdr:col>
                    <xdr:colOff>314325</xdr:colOff>
                    <xdr:row>85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" r:id="rId211" name="Check Box 208">
              <controlPr defaultSize="0" autoFill="0" autoLine="0" autoPict="0">
                <anchor moveWithCells="1">
                  <from>
                    <xdr:col>12</xdr:col>
                    <xdr:colOff>57150</xdr:colOff>
                    <xdr:row>85</xdr:row>
                    <xdr:rowOff>38100</xdr:rowOff>
                  </from>
                  <to>
                    <xdr:col>12</xdr:col>
                    <xdr:colOff>295275</xdr:colOff>
                    <xdr:row>85</xdr:row>
                    <xdr:rowOff>485775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" r:id="rId212" name="Check Box 209">
              <controlPr defaultSize="0" autoFill="0" autoLine="0" autoPict="0">
                <anchor moveWithCells="1">
                  <from>
                    <xdr:col>9</xdr:col>
                    <xdr:colOff>47625</xdr:colOff>
                    <xdr:row>86</xdr:row>
                    <xdr:rowOff>47625</xdr:rowOff>
                  </from>
                  <to>
                    <xdr:col>9</xdr:col>
                    <xdr:colOff>323850</xdr:colOff>
                    <xdr:row>86</xdr:row>
                    <xdr:rowOff>619125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" r:id="rId213" name="Check Box 210">
              <controlPr defaultSize="0" autoFill="0" autoLine="0" autoPict="0">
                <anchor moveWithCells="1">
                  <from>
                    <xdr:col>10</xdr:col>
                    <xdr:colOff>57150</xdr:colOff>
                    <xdr:row>86</xdr:row>
                    <xdr:rowOff>47625</xdr:rowOff>
                  </from>
                  <to>
                    <xdr:col>10</xdr:col>
                    <xdr:colOff>295275</xdr:colOff>
                    <xdr:row>86</xdr:row>
                    <xdr:rowOff>619125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" r:id="rId214" name="Check Box 211">
              <controlPr defaultSize="0" autoFill="0" autoLine="0" autoPict="0">
                <anchor moveWithCells="1">
                  <from>
                    <xdr:col>11</xdr:col>
                    <xdr:colOff>66675</xdr:colOff>
                    <xdr:row>86</xdr:row>
                    <xdr:rowOff>47625</xdr:rowOff>
                  </from>
                  <to>
                    <xdr:col>11</xdr:col>
                    <xdr:colOff>314325</xdr:colOff>
                    <xdr:row>86</xdr:row>
                    <xdr:rowOff>619125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" r:id="rId215" name="Check Box 212">
              <controlPr defaultSize="0" autoFill="0" autoLine="0" autoPict="0">
                <anchor moveWithCells="1">
                  <from>
                    <xdr:col>12</xdr:col>
                    <xdr:colOff>57150</xdr:colOff>
                    <xdr:row>86</xdr:row>
                    <xdr:rowOff>47625</xdr:rowOff>
                  </from>
                  <to>
                    <xdr:col>12</xdr:col>
                    <xdr:colOff>333375</xdr:colOff>
                    <xdr:row>86</xdr:row>
                    <xdr:rowOff>619125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" r:id="rId216" name="Check Box 213">
              <controlPr defaultSize="0" autoFill="0" autoLine="0" autoPict="0">
                <anchor moveWithCells="1">
                  <from>
                    <xdr:col>9</xdr:col>
                    <xdr:colOff>66675</xdr:colOff>
                    <xdr:row>28</xdr:row>
                    <xdr:rowOff>9525</xdr:rowOff>
                  </from>
                  <to>
                    <xdr:col>9</xdr:col>
                    <xdr:colOff>304800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" r:id="rId217" name="Check Box 214">
              <controlPr defaultSize="0" autoFill="0" autoLine="0" autoPict="0">
                <anchor moveWithCells="1">
                  <from>
                    <xdr:col>10</xdr:col>
                    <xdr:colOff>57150</xdr:colOff>
                    <xdr:row>28</xdr:row>
                    <xdr:rowOff>19050</xdr:rowOff>
                  </from>
                  <to>
                    <xdr:col>10</xdr:col>
                    <xdr:colOff>314325</xdr:colOff>
                    <xdr:row>28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" r:id="rId218" name="Check Box 215">
              <controlPr defaultSize="0" autoFill="0" autoLine="0" autoPict="0">
                <anchor moveWithCells="1">
                  <from>
                    <xdr:col>11</xdr:col>
                    <xdr:colOff>57150</xdr:colOff>
                    <xdr:row>28</xdr:row>
                    <xdr:rowOff>9525</xdr:rowOff>
                  </from>
                  <to>
                    <xdr:col>11</xdr:col>
                    <xdr:colOff>276225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" r:id="rId219" name="Check Box 216">
              <controlPr defaultSize="0" autoFill="0" autoLine="0" autoPict="0">
                <anchor moveWithCells="1">
                  <from>
                    <xdr:col>12</xdr:col>
                    <xdr:colOff>57150</xdr:colOff>
                    <xdr:row>28</xdr:row>
                    <xdr:rowOff>9525</xdr:rowOff>
                  </from>
                  <to>
                    <xdr:col>12</xdr:col>
                    <xdr:colOff>266700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" r:id="rId220" name="Check Box 217">
              <controlPr defaultSize="0" autoFill="0" autoLine="0" autoPict="0">
                <anchor moveWithCells="1">
                  <from>
                    <xdr:col>12</xdr:col>
                    <xdr:colOff>57150</xdr:colOff>
                    <xdr:row>29</xdr:row>
                    <xdr:rowOff>19050</xdr:rowOff>
                  </from>
                  <to>
                    <xdr:col>12</xdr:col>
                    <xdr:colOff>266700</xdr:colOff>
                    <xdr:row>29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" r:id="rId221" name="Check Box 218">
              <controlPr defaultSize="0" autoFill="0" autoLine="0" autoPict="0">
                <anchor moveWithCells="1">
                  <from>
                    <xdr:col>11</xdr:col>
                    <xdr:colOff>57150</xdr:colOff>
                    <xdr:row>29</xdr:row>
                    <xdr:rowOff>9525</xdr:rowOff>
                  </from>
                  <to>
                    <xdr:col>11</xdr:col>
                    <xdr:colOff>276225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" r:id="rId222" name="Check Box 219">
              <controlPr defaultSize="0" autoFill="0" autoLine="0" autoPict="0">
                <anchor moveWithCells="1">
                  <from>
                    <xdr:col>10</xdr:col>
                    <xdr:colOff>57150</xdr:colOff>
                    <xdr:row>29</xdr:row>
                    <xdr:rowOff>9525</xdr:rowOff>
                  </from>
                  <to>
                    <xdr:col>10</xdr:col>
                    <xdr:colOff>304800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" r:id="rId223" name="Check Box 220">
              <controlPr defaultSize="0" autoFill="0" autoLine="0" autoPict="0">
                <anchor moveWithCells="1">
                  <from>
                    <xdr:col>9</xdr:col>
                    <xdr:colOff>66675</xdr:colOff>
                    <xdr:row>29</xdr:row>
                    <xdr:rowOff>9525</xdr:rowOff>
                  </from>
                  <to>
                    <xdr:col>9</xdr:col>
                    <xdr:colOff>304800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5" r:id="rId224" name="Check Box 221">
              <controlPr defaultSize="0" autoFill="0" autoLine="0" autoPict="0">
                <anchor moveWithCells="1">
                  <from>
                    <xdr:col>9</xdr:col>
                    <xdr:colOff>66675</xdr:colOff>
                    <xdr:row>30</xdr:row>
                    <xdr:rowOff>9525</xdr:rowOff>
                  </from>
                  <to>
                    <xdr:col>9</xdr:col>
                    <xdr:colOff>304800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6" r:id="rId225" name="Check Box 222">
              <controlPr defaultSize="0" autoFill="0" autoLine="0" autoPict="0">
                <anchor moveWithCells="1">
                  <from>
                    <xdr:col>10</xdr:col>
                    <xdr:colOff>66675</xdr:colOff>
                    <xdr:row>30</xdr:row>
                    <xdr:rowOff>9525</xdr:rowOff>
                  </from>
                  <to>
                    <xdr:col>10</xdr:col>
                    <xdr:colOff>304800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7" r:id="rId226" name="Check Box 223">
              <controlPr defaultSize="0" autoFill="0" autoLine="0" autoPict="0">
                <anchor moveWithCells="1">
                  <from>
                    <xdr:col>11</xdr:col>
                    <xdr:colOff>57150</xdr:colOff>
                    <xdr:row>30</xdr:row>
                    <xdr:rowOff>9525</xdr:rowOff>
                  </from>
                  <to>
                    <xdr:col>11</xdr:col>
                    <xdr:colOff>276225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8" r:id="rId227" name="Check Box 224">
              <controlPr defaultSize="0" autoFill="0" autoLine="0" autoPict="0">
                <anchor moveWithCells="1">
                  <from>
                    <xdr:col>12</xdr:col>
                    <xdr:colOff>66675</xdr:colOff>
                    <xdr:row>30</xdr:row>
                    <xdr:rowOff>9525</xdr:rowOff>
                  </from>
                  <to>
                    <xdr:col>12</xdr:col>
                    <xdr:colOff>257175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9" r:id="rId228" name="Check Box 225">
              <controlPr defaultSize="0" autoFill="0" autoLine="0" autoPict="0">
                <anchor moveWithCells="1">
                  <from>
                    <xdr:col>12</xdr:col>
                    <xdr:colOff>57150</xdr:colOff>
                    <xdr:row>31</xdr:row>
                    <xdr:rowOff>19050</xdr:rowOff>
                  </from>
                  <to>
                    <xdr:col>12</xdr:col>
                    <xdr:colOff>266700</xdr:colOff>
                    <xdr:row>31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0" r:id="rId229" name="Check Box 226">
              <controlPr defaultSize="0" autoFill="0" autoLine="0" autoPict="0">
                <anchor moveWithCells="1">
                  <from>
                    <xdr:col>11</xdr:col>
                    <xdr:colOff>57150</xdr:colOff>
                    <xdr:row>31</xdr:row>
                    <xdr:rowOff>19050</xdr:rowOff>
                  </from>
                  <to>
                    <xdr:col>11</xdr:col>
                    <xdr:colOff>276225</xdr:colOff>
                    <xdr:row>31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1" r:id="rId230" name="Check Box 227">
              <controlPr defaultSize="0" autoFill="0" autoLine="0" autoPict="0">
                <anchor moveWithCells="1">
                  <from>
                    <xdr:col>10</xdr:col>
                    <xdr:colOff>66675</xdr:colOff>
                    <xdr:row>31</xdr:row>
                    <xdr:rowOff>9525</xdr:rowOff>
                  </from>
                  <to>
                    <xdr:col>10</xdr:col>
                    <xdr:colOff>295275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2" r:id="rId231" name="Check Box 228">
              <controlPr defaultSize="0" autoFill="0" autoLine="0" autoPict="0">
                <anchor moveWithCells="1">
                  <from>
                    <xdr:col>9</xdr:col>
                    <xdr:colOff>66675</xdr:colOff>
                    <xdr:row>31</xdr:row>
                    <xdr:rowOff>9525</xdr:rowOff>
                  </from>
                  <to>
                    <xdr:col>9</xdr:col>
                    <xdr:colOff>304800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3" r:id="rId232" name="Check Box 229">
              <controlPr defaultSize="0" autoFill="0" autoLine="0" autoPict="0">
                <anchor moveWithCells="1">
                  <from>
                    <xdr:col>9</xdr:col>
                    <xdr:colOff>85725</xdr:colOff>
                    <xdr:row>39</xdr:row>
                    <xdr:rowOff>9525</xdr:rowOff>
                  </from>
                  <to>
                    <xdr:col>9</xdr:col>
                    <xdr:colOff>295275</xdr:colOff>
                    <xdr:row>39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4" r:id="rId233" name="Check Box 230">
              <controlPr defaultSize="0" autoFill="0" autoLine="0" autoPict="0">
                <anchor moveWithCells="1">
                  <from>
                    <xdr:col>10</xdr:col>
                    <xdr:colOff>66675</xdr:colOff>
                    <xdr:row>38</xdr:row>
                    <xdr:rowOff>314325</xdr:rowOff>
                  </from>
                  <to>
                    <xdr:col>10</xdr:col>
                    <xdr:colOff>304800</xdr:colOff>
                    <xdr:row>39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5" r:id="rId234" name="Check Box 231">
              <controlPr defaultSize="0" autoFill="0" autoLine="0" autoPict="0">
                <anchor moveWithCells="1">
                  <from>
                    <xdr:col>11</xdr:col>
                    <xdr:colOff>57150</xdr:colOff>
                    <xdr:row>39</xdr:row>
                    <xdr:rowOff>0</xdr:rowOff>
                  </from>
                  <to>
                    <xdr:col>11</xdr:col>
                    <xdr:colOff>304800</xdr:colOff>
                    <xdr:row>39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6" r:id="rId235" name="Check Box 232">
              <controlPr defaultSize="0" autoFill="0" autoLine="0" autoPict="0">
                <anchor moveWithCells="1">
                  <from>
                    <xdr:col>12</xdr:col>
                    <xdr:colOff>76200</xdr:colOff>
                    <xdr:row>39</xdr:row>
                    <xdr:rowOff>0</xdr:rowOff>
                  </from>
                  <to>
                    <xdr:col>12</xdr:col>
                    <xdr:colOff>314325</xdr:colOff>
                    <xdr:row>39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7" r:id="rId236" name="Check Box 233">
              <controlPr defaultSize="0" autoFill="0" autoLine="0" autoPict="0">
                <anchor moveWithCells="1">
                  <from>
                    <xdr:col>9</xdr:col>
                    <xdr:colOff>85725</xdr:colOff>
                    <xdr:row>40</xdr:row>
                    <xdr:rowOff>0</xdr:rowOff>
                  </from>
                  <to>
                    <xdr:col>9</xdr:col>
                    <xdr:colOff>304800</xdr:colOff>
                    <xdr:row>40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8" r:id="rId237" name="Check Box 234">
              <controlPr defaultSize="0" autoFill="0" autoLine="0" autoPict="0">
                <anchor moveWithCells="1">
                  <from>
                    <xdr:col>10</xdr:col>
                    <xdr:colOff>66675</xdr:colOff>
                    <xdr:row>40</xdr:row>
                    <xdr:rowOff>0</xdr:rowOff>
                  </from>
                  <to>
                    <xdr:col>10</xdr:col>
                    <xdr:colOff>295275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9" r:id="rId238" name="Check Box 235">
              <controlPr defaultSize="0" autoFill="0" autoLine="0" autoPict="0">
                <anchor moveWithCells="1">
                  <from>
                    <xdr:col>11</xdr:col>
                    <xdr:colOff>66675</xdr:colOff>
                    <xdr:row>40</xdr:row>
                    <xdr:rowOff>0</xdr:rowOff>
                  </from>
                  <to>
                    <xdr:col>11</xdr:col>
                    <xdr:colOff>295275</xdr:colOff>
                    <xdr:row>40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0" r:id="rId239" name="Check Box 236">
              <controlPr defaultSize="0" autoFill="0" autoLine="0" autoPict="0">
                <anchor moveWithCells="1">
                  <from>
                    <xdr:col>12</xdr:col>
                    <xdr:colOff>76200</xdr:colOff>
                    <xdr:row>40</xdr:row>
                    <xdr:rowOff>9525</xdr:rowOff>
                  </from>
                  <to>
                    <xdr:col>12</xdr:col>
                    <xdr:colOff>314325</xdr:colOff>
                    <xdr:row>40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1" r:id="rId240" name="Check Box 237">
              <controlPr defaultSize="0" autoFill="0" autoLine="0" autoPict="0">
                <anchor moveWithCells="1">
                  <from>
                    <xdr:col>9</xdr:col>
                    <xdr:colOff>85725</xdr:colOff>
                    <xdr:row>41</xdr:row>
                    <xdr:rowOff>9525</xdr:rowOff>
                  </from>
                  <to>
                    <xdr:col>9</xdr:col>
                    <xdr:colOff>295275</xdr:colOff>
                    <xdr:row>41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2" r:id="rId241" name="Check Box 238">
              <controlPr defaultSize="0" autoFill="0" autoLine="0" autoPict="0">
                <anchor moveWithCells="1">
                  <from>
                    <xdr:col>10</xdr:col>
                    <xdr:colOff>66675</xdr:colOff>
                    <xdr:row>41</xdr:row>
                    <xdr:rowOff>0</xdr:rowOff>
                  </from>
                  <to>
                    <xdr:col>10</xdr:col>
                    <xdr:colOff>295275</xdr:colOff>
                    <xdr:row>41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3" r:id="rId242" name="Check Box 239">
              <controlPr defaultSize="0" autoFill="0" autoLine="0" autoPict="0">
                <anchor moveWithCells="1">
                  <from>
                    <xdr:col>11</xdr:col>
                    <xdr:colOff>57150</xdr:colOff>
                    <xdr:row>41</xdr:row>
                    <xdr:rowOff>9525</xdr:rowOff>
                  </from>
                  <to>
                    <xdr:col>11</xdr:col>
                    <xdr:colOff>304800</xdr:colOff>
                    <xdr:row>41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4" r:id="rId243" name="Check Box 240">
              <controlPr defaultSize="0" autoFill="0" autoLine="0" autoPict="0">
                <anchor moveWithCells="1">
                  <from>
                    <xdr:col>12</xdr:col>
                    <xdr:colOff>66675</xdr:colOff>
                    <xdr:row>41</xdr:row>
                    <xdr:rowOff>0</xdr:rowOff>
                  </from>
                  <to>
                    <xdr:col>12</xdr:col>
                    <xdr:colOff>323850</xdr:colOff>
                    <xdr:row>41</xdr:row>
                    <xdr:rowOff>304800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A136"/>
  <sheetViews>
    <sheetView topLeftCell="A22" zoomScaleNormal="100" zoomScaleSheetLayoutView="85" workbookViewId="0">
      <selection activeCell="F14" sqref="F14"/>
    </sheetView>
  </sheetViews>
  <sheetFormatPr defaultColWidth="8.625" defaultRowHeight="15"/>
  <cols>
    <col min="1" max="1" width="6.25" style="80" customWidth="1"/>
    <col min="2" max="3" width="4.25" style="79" customWidth="1"/>
    <col min="4" max="4" width="6.25" style="80" customWidth="1"/>
    <col min="5" max="6" width="4.25" style="79" customWidth="1"/>
    <col min="7" max="7" width="1.25" style="81" customWidth="1"/>
    <col min="8" max="8" width="8.125" style="82" customWidth="1"/>
    <col min="9" max="9" width="4.875" style="83" customWidth="1"/>
    <col min="10" max="16" width="4.875" style="81" customWidth="1"/>
    <col min="17" max="18" width="4.875" style="83" customWidth="1"/>
    <col min="19" max="19" width="4.875" style="81" customWidth="1"/>
    <col min="20" max="23" width="4.875" style="83" customWidth="1"/>
    <col min="24" max="25" width="4.375" style="83" customWidth="1"/>
    <col min="26" max="26" width="4.375" style="81" customWidth="1"/>
    <col min="27" max="27" width="8.25" style="83" customWidth="1"/>
    <col min="28" max="28" width="11.25" style="83" bestFit="1" customWidth="1"/>
    <col min="29" max="29" width="6.5" style="81" bestFit="1" customWidth="1"/>
    <col min="30" max="30" width="4.375" style="83" customWidth="1"/>
    <col min="31" max="31" width="9.125" style="83" customWidth="1"/>
    <col min="32" max="32" width="20.375" style="81" bestFit="1" customWidth="1"/>
    <col min="33" max="33" width="4.375" style="83" customWidth="1"/>
    <col min="34" max="34" width="7.75" style="83" customWidth="1"/>
    <col min="35" max="35" width="8.25" style="83" bestFit="1" customWidth="1"/>
    <col min="36" max="36" width="13.125" style="83" bestFit="1" customWidth="1"/>
    <col min="37" max="37" width="17.375" style="83" bestFit="1" customWidth="1"/>
    <col min="38" max="38" width="14.75" style="83" bestFit="1" customWidth="1"/>
    <col min="39" max="39" width="6.25" style="83" customWidth="1"/>
    <col min="40" max="16384" width="8.625" style="83"/>
  </cols>
  <sheetData>
    <row r="1" spans="1:39" ht="30" customHeight="1">
      <c r="A1" s="78" t="s">
        <v>112</v>
      </c>
      <c r="V1" s="84"/>
      <c r="AD1" s="194"/>
      <c r="AE1" s="194"/>
      <c r="AF1" s="194"/>
      <c r="AG1" s="194"/>
      <c r="AH1" s="194"/>
      <c r="AI1" s="194"/>
      <c r="AJ1" s="194"/>
      <c r="AK1" s="194"/>
      <c r="AL1" s="194"/>
      <c r="AM1" s="194"/>
    </row>
    <row r="2" spans="1:39" ht="30" customHeight="1">
      <c r="A2" s="195" t="s">
        <v>93</v>
      </c>
      <c r="B2" s="196"/>
      <c r="C2" s="85"/>
      <c r="D2" s="197">
        <f>感覚特性チェックシート!$J$1</f>
        <v>0</v>
      </c>
      <c r="E2" s="198"/>
      <c r="F2" s="198"/>
      <c r="G2" s="198"/>
      <c r="H2" s="198"/>
      <c r="I2" s="199"/>
      <c r="J2" s="86"/>
      <c r="K2" s="195" t="s">
        <v>94</v>
      </c>
      <c r="L2" s="196"/>
      <c r="M2" s="200"/>
      <c r="N2" s="201">
        <f>感覚特性チェックシート!$J$2</f>
        <v>0</v>
      </c>
      <c r="O2" s="202"/>
      <c r="P2" s="202"/>
      <c r="Q2" s="202"/>
      <c r="R2" s="202"/>
      <c r="S2" s="203"/>
      <c r="T2" s="84"/>
      <c r="U2" s="84"/>
      <c r="V2" s="84"/>
      <c r="W2" s="84"/>
      <c r="Z2" s="87"/>
      <c r="AA2" s="204"/>
      <c r="AB2" s="204"/>
      <c r="AC2" s="204"/>
      <c r="AD2" s="204"/>
      <c r="AE2" s="204"/>
      <c r="AF2" s="204"/>
      <c r="AG2" s="204"/>
      <c r="AH2" s="204"/>
      <c r="AI2" s="204"/>
      <c r="AJ2" s="204"/>
      <c r="AK2" s="88"/>
      <c r="AL2" s="88"/>
      <c r="AM2" s="88"/>
    </row>
    <row r="3" spans="1:39" ht="127.5" customHeight="1">
      <c r="A3" s="89"/>
      <c r="B3" s="90"/>
      <c r="C3" s="90"/>
      <c r="D3" s="89"/>
      <c r="E3" s="90"/>
      <c r="F3" s="90"/>
      <c r="G3" s="87"/>
      <c r="H3" s="91"/>
      <c r="I3" s="88"/>
      <c r="J3" s="87"/>
      <c r="K3" s="87"/>
      <c r="L3" s="87"/>
      <c r="M3" s="87"/>
      <c r="N3" s="87"/>
      <c r="O3" s="87"/>
      <c r="P3" s="87"/>
      <c r="Q3" s="88"/>
      <c r="R3" s="88"/>
      <c r="S3" s="87"/>
      <c r="T3" s="92"/>
      <c r="U3" s="92"/>
      <c r="V3" s="92"/>
      <c r="W3" s="92"/>
      <c r="X3" s="88"/>
      <c r="Y3" s="92"/>
      <c r="Z3" s="87"/>
      <c r="AA3" s="88"/>
      <c r="AB3" s="88"/>
      <c r="AC3" s="87"/>
      <c r="AD3" s="88"/>
      <c r="AE3" s="88"/>
      <c r="AF3" s="87"/>
      <c r="AG3" s="88"/>
      <c r="AH3" s="88"/>
      <c r="AI3" s="88"/>
      <c r="AJ3" s="88"/>
      <c r="AK3" s="88"/>
      <c r="AL3" s="88"/>
      <c r="AM3" s="88"/>
    </row>
    <row r="4" spans="1:39" s="82" customFormat="1" ht="15.75">
      <c r="A4" s="211" t="s">
        <v>95</v>
      </c>
      <c r="B4" s="212"/>
      <c r="C4" s="212"/>
      <c r="D4" s="212"/>
      <c r="E4" s="212"/>
      <c r="F4" s="93"/>
      <c r="G4" s="94"/>
      <c r="H4" s="95"/>
      <c r="I4" s="96"/>
      <c r="J4" s="97"/>
      <c r="K4" s="97"/>
      <c r="L4" s="97"/>
      <c r="M4" s="97"/>
      <c r="N4" s="97"/>
      <c r="O4" s="97"/>
      <c r="P4" s="97"/>
      <c r="Q4" s="96"/>
      <c r="R4" s="97"/>
      <c r="S4" s="97"/>
      <c r="T4" s="97"/>
      <c r="U4" s="97"/>
      <c r="V4" s="97"/>
      <c r="W4" s="97"/>
      <c r="X4" s="97"/>
      <c r="Y4" s="97"/>
      <c r="Z4" s="97"/>
      <c r="AA4" s="97"/>
      <c r="AB4" s="94"/>
      <c r="AC4" s="94"/>
      <c r="AD4" s="94"/>
      <c r="AE4" s="94"/>
      <c r="AF4" s="94"/>
      <c r="AG4" s="94"/>
      <c r="AH4" s="94"/>
      <c r="AI4" s="98"/>
      <c r="AJ4" s="94"/>
      <c r="AK4" s="94"/>
      <c r="AL4" s="98"/>
      <c r="AM4" s="94"/>
    </row>
    <row r="5" spans="1:39" s="106" customFormat="1" ht="12" customHeight="1">
      <c r="A5" s="209" t="s">
        <v>96</v>
      </c>
      <c r="B5" s="99">
        <v>1</v>
      </c>
      <c r="C5" s="99">
        <f>感覚特性チェックシート!$V$9</f>
        <v>0</v>
      </c>
      <c r="D5" s="213" t="s">
        <v>97</v>
      </c>
      <c r="E5" s="100">
        <v>1</v>
      </c>
      <c r="F5" s="101">
        <f>感覚特性チェックシート!$V$57</f>
        <v>0</v>
      </c>
      <c r="G5" s="102"/>
      <c r="H5" s="103"/>
      <c r="I5" s="97"/>
      <c r="J5" s="97"/>
      <c r="K5" s="97"/>
      <c r="L5" s="97"/>
      <c r="M5" s="97"/>
      <c r="N5" s="97"/>
      <c r="O5" s="97"/>
      <c r="P5" s="97"/>
      <c r="Q5" s="97"/>
      <c r="R5" s="97"/>
      <c r="S5" s="97"/>
      <c r="T5" s="97"/>
      <c r="U5" s="97"/>
      <c r="V5" s="97"/>
      <c r="W5" s="97"/>
      <c r="X5" s="97"/>
      <c r="Y5" s="97"/>
      <c r="Z5" s="97"/>
      <c r="AA5" s="97"/>
      <c r="AB5" s="104"/>
      <c r="AC5" s="102"/>
      <c r="AD5" s="103"/>
      <c r="AE5" s="104"/>
      <c r="AF5" s="102"/>
      <c r="AG5" s="103"/>
      <c r="AH5" s="104"/>
      <c r="AI5" s="105"/>
      <c r="AJ5" s="103"/>
      <c r="AK5" s="104"/>
      <c r="AL5" s="105"/>
      <c r="AM5" s="103"/>
    </row>
    <row r="6" spans="1:39" s="106" customFormat="1" ht="12" customHeight="1">
      <c r="A6" s="209"/>
      <c r="B6" s="107">
        <v>2</v>
      </c>
      <c r="C6" s="107">
        <f>感覚特性チェックシート!$V$10</f>
        <v>0</v>
      </c>
      <c r="D6" s="213"/>
      <c r="E6" s="108">
        <v>2</v>
      </c>
      <c r="F6" s="109">
        <f>感覚特性チェックシート!$V$58</f>
        <v>0</v>
      </c>
      <c r="G6" s="102"/>
      <c r="H6" s="103"/>
      <c r="I6" s="97"/>
      <c r="J6" s="97"/>
      <c r="K6" s="97"/>
      <c r="L6" s="97"/>
      <c r="M6" s="97"/>
      <c r="N6" s="97"/>
      <c r="O6" s="97"/>
      <c r="P6" s="97"/>
      <c r="Q6" s="110"/>
      <c r="R6" s="110"/>
      <c r="S6" s="110"/>
      <c r="T6" s="110"/>
      <c r="U6" s="110"/>
      <c r="V6" s="110"/>
      <c r="W6" s="110"/>
      <c r="X6" s="110"/>
      <c r="Y6" s="97"/>
      <c r="Z6" s="97"/>
      <c r="AA6" s="97"/>
      <c r="AB6" s="104"/>
      <c r="AC6" s="102"/>
      <c r="AD6" s="103"/>
      <c r="AE6" s="104"/>
      <c r="AF6" s="102"/>
      <c r="AG6" s="103"/>
      <c r="AH6" s="104"/>
      <c r="AI6" s="105"/>
      <c r="AJ6" s="103"/>
      <c r="AK6" s="104"/>
      <c r="AL6" s="105"/>
      <c r="AM6" s="103"/>
    </row>
    <row r="7" spans="1:39" s="106" customFormat="1" ht="12" customHeight="1">
      <c r="A7" s="209"/>
      <c r="B7" s="107">
        <v>3</v>
      </c>
      <c r="C7" s="107">
        <f>感覚特性チェックシート!$V$11</f>
        <v>0</v>
      </c>
      <c r="D7" s="213"/>
      <c r="E7" s="108">
        <v>3</v>
      </c>
      <c r="F7" s="109">
        <f>感覚特性チェックシート!$V$59</f>
        <v>0</v>
      </c>
      <c r="G7" s="102"/>
      <c r="H7" s="103"/>
      <c r="I7" s="97"/>
      <c r="J7" s="97"/>
      <c r="K7" s="97"/>
      <c r="L7" s="97"/>
      <c r="M7" s="97"/>
      <c r="N7" s="97"/>
      <c r="O7" s="97"/>
      <c r="P7" s="97"/>
      <c r="Q7" s="110"/>
      <c r="R7" s="110"/>
      <c r="S7" s="110"/>
      <c r="T7" s="110"/>
      <c r="U7" s="110"/>
      <c r="V7" s="110"/>
      <c r="W7" s="110"/>
      <c r="X7" s="110"/>
      <c r="Y7" s="111"/>
      <c r="Z7" s="111"/>
      <c r="AA7" s="111"/>
      <c r="AB7" s="111"/>
      <c r="AC7" s="111"/>
      <c r="AE7" s="104"/>
      <c r="AF7" s="102"/>
      <c r="AG7" s="103"/>
      <c r="AH7" s="104"/>
      <c r="AI7" s="105"/>
      <c r="AJ7" s="103"/>
      <c r="AK7" s="104"/>
      <c r="AL7" s="105"/>
      <c r="AM7" s="103"/>
    </row>
    <row r="8" spans="1:39" s="106" customFormat="1" ht="12" customHeight="1">
      <c r="A8" s="209"/>
      <c r="B8" s="107">
        <v>4</v>
      </c>
      <c r="C8" s="107">
        <f>感覚特性チェックシート!$V$12</f>
        <v>0</v>
      </c>
      <c r="D8" s="213"/>
      <c r="E8" s="108">
        <v>4</v>
      </c>
      <c r="F8" s="109">
        <f>感覚特性チェックシート!$V$60</f>
        <v>0</v>
      </c>
      <c r="G8" s="102"/>
      <c r="H8" s="103"/>
      <c r="I8" s="97"/>
      <c r="J8" s="97"/>
      <c r="K8" s="97"/>
      <c r="L8" s="97"/>
      <c r="M8" s="97"/>
      <c r="N8" s="97"/>
      <c r="O8" s="97"/>
      <c r="P8" s="97"/>
      <c r="Q8" s="112"/>
      <c r="R8" s="112"/>
      <c r="S8" s="112"/>
      <c r="T8" s="110"/>
      <c r="U8" s="110"/>
      <c r="V8" s="110"/>
      <c r="W8" s="110"/>
      <c r="X8" s="111"/>
      <c r="Y8" s="111"/>
      <c r="Z8" s="111"/>
      <c r="AA8" s="111"/>
      <c r="AB8" s="111"/>
      <c r="AC8" s="111"/>
      <c r="AF8" s="102"/>
      <c r="AG8" s="113"/>
      <c r="AH8" s="104"/>
      <c r="AI8" s="105"/>
      <c r="AJ8" s="103"/>
      <c r="AK8" s="104"/>
      <c r="AL8" s="105"/>
      <c r="AM8" s="103"/>
    </row>
    <row r="9" spans="1:39" s="106" customFormat="1" ht="12" customHeight="1">
      <c r="A9" s="209"/>
      <c r="B9" s="107">
        <v>5</v>
      </c>
      <c r="C9" s="107">
        <f>感覚特性チェックシート!$V$13</f>
        <v>0</v>
      </c>
      <c r="D9" s="213"/>
      <c r="E9" s="108">
        <v>5</v>
      </c>
      <c r="F9" s="109">
        <f>感覚特性チェックシート!$V$61</f>
        <v>0</v>
      </c>
      <c r="G9" s="102"/>
      <c r="H9" s="103"/>
      <c r="Q9" s="112"/>
      <c r="R9" s="112"/>
      <c r="S9" s="112"/>
      <c r="T9" s="112"/>
      <c r="U9" s="114"/>
      <c r="V9" s="115"/>
      <c r="W9" s="116"/>
      <c r="X9" s="116"/>
      <c r="Y9" s="111"/>
      <c r="Z9" s="111"/>
      <c r="AA9" s="111"/>
      <c r="AB9" s="111"/>
      <c r="AC9" s="111"/>
      <c r="AD9" s="103"/>
      <c r="AE9" s="104"/>
      <c r="AF9" s="102"/>
      <c r="AG9" s="103"/>
      <c r="AH9" s="104"/>
      <c r="AI9" s="105"/>
      <c r="AJ9" s="103"/>
      <c r="AK9" s="104"/>
      <c r="AL9" s="105"/>
      <c r="AM9" s="103"/>
    </row>
    <row r="10" spans="1:39" s="106" customFormat="1" ht="12" customHeight="1">
      <c r="A10" s="209"/>
      <c r="B10" s="107">
        <v>6</v>
      </c>
      <c r="C10" s="107">
        <f>感覚特性チェックシート!$V$14</f>
        <v>0</v>
      </c>
      <c r="D10" s="213"/>
      <c r="E10" s="108">
        <v>6</v>
      </c>
      <c r="F10" s="109">
        <f>感覚特性チェックシート!$V$62</f>
        <v>0</v>
      </c>
      <c r="G10" s="102"/>
      <c r="H10" s="117"/>
      <c r="Q10" s="111"/>
      <c r="R10" s="112"/>
      <c r="S10" s="112"/>
      <c r="T10" s="112"/>
      <c r="U10" s="111"/>
      <c r="V10" s="118"/>
      <c r="W10" s="116"/>
      <c r="X10" s="116"/>
      <c r="Y10" s="111"/>
      <c r="Z10" s="111"/>
      <c r="AA10" s="111"/>
      <c r="AB10" s="111"/>
      <c r="AC10" s="119"/>
      <c r="AD10" s="103"/>
      <c r="AE10" s="104"/>
      <c r="AF10" s="102"/>
      <c r="AG10" s="103"/>
      <c r="AH10" s="104"/>
      <c r="AI10" s="105"/>
      <c r="AJ10" s="103"/>
      <c r="AK10" s="104"/>
      <c r="AL10" s="105"/>
      <c r="AM10" s="103"/>
    </row>
    <row r="11" spans="1:39" s="106" customFormat="1" ht="12" customHeight="1">
      <c r="A11" s="209"/>
      <c r="B11" s="107">
        <v>7</v>
      </c>
      <c r="C11" s="107">
        <f>感覚特性チェックシート!$V$15</f>
        <v>0</v>
      </c>
      <c r="D11" s="213"/>
      <c r="E11" s="108">
        <v>7</v>
      </c>
      <c r="F11" s="109">
        <f>感覚特性チェックシート!$V$63</f>
        <v>0</v>
      </c>
      <c r="G11" s="102"/>
      <c r="H11" s="120"/>
      <c r="Q11" s="110"/>
      <c r="R11" s="110"/>
      <c r="S11" s="110"/>
      <c r="T11" s="110"/>
      <c r="U11" s="110"/>
      <c r="V11" s="110"/>
      <c r="W11" s="116"/>
      <c r="X11" s="111"/>
      <c r="Y11" s="111"/>
      <c r="Z11" s="111"/>
      <c r="AA11" s="119"/>
      <c r="AB11" s="119"/>
      <c r="AC11" s="119"/>
      <c r="AD11" s="121"/>
      <c r="AE11" s="121"/>
      <c r="AF11" s="121"/>
      <c r="AG11" s="121"/>
      <c r="AH11" s="104"/>
      <c r="AI11" s="105"/>
      <c r="AJ11" s="103"/>
      <c r="AK11" s="104"/>
      <c r="AL11" s="105"/>
      <c r="AM11" s="103"/>
    </row>
    <row r="12" spans="1:39" s="106" customFormat="1" ht="12" customHeight="1">
      <c r="A12" s="209"/>
      <c r="B12" s="107">
        <v>8</v>
      </c>
      <c r="C12" s="107">
        <f>感覚特性チェックシート!$V$16</f>
        <v>0</v>
      </c>
      <c r="D12" s="213"/>
      <c r="E12" s="108">
        <v>8</v>
      </c>
      <c r="F12" s="109">
        <f>感覚特性チェックシート!$V$64</f>
        <v>0</v>
      </c>
      <c r="G12" s="102"/>
      <c r="H12" s="120"/>
      <c r="Q12" s="110"/>
      <c r="R12" s="110"/>
      <c r="S12" s="110"/>
      <c r="T12" s="110"/>
      <c r="U12" s="110"/>
      <c r="V12" s="110"/>
      <c r="W12" s="110"/>
      <c r="X12" s="111"/>
      <c r="Y12" s="111"/>
      <c r="Z12" s="111"/>
      <c r="AA12" s="111"/>
      <c r="AB12" s="111"/>
      <c r="AC12" s="111"/>
      <c r="AE12" s="121"/>
      <c r="AF12" s="121"/>
      <c r="AG12" s="121"/>
      <c r="AH12" s="104"/>
      <c r="AI12" s="105"/>
      <c r="AJ12" s="103"/>
      <c r="AK12" s="104"/>
      <c r="AL12" s="105"/>
      <c r="AM12" s="103"/>
    </row>
    <row r="13" spans="1:39" s="106" customFormat="1" ht="12" customHeight="1">
      <c r="A13" s="209"/>
      <c r="B13" s="107">
        <v>9</v>
      </c>
      <c r="C13" s="107">
        <f>感覚特性チェックシート!$V$17</f>
        <v>0</v>
      </c>
      <c r="D13" s="213"/>
      <c r="E13" s="122">
        <v>9</v>
      </c>
      <c r="F13" s="123">
        <f>感覚特性チェックシート!$V$65</f>
        <v>0</v>
      </c>
      <c r="G13" s="102"/>
      <c r="H13" s="120"/>
      <c r="Q13" s="124"/>
      <c r="R13" s="124"/>
      <c r="S13" s="124"/>
      <c r="T13" s="124"/>
      <c r="U13" s="124"/>
      <c r="V13" s="124"/>
      <c r="W13" s="110"/>
      <c r="X13" s="111"/>
      <c r="Y13" s="111"/>
      <c r="Z13" s="111"/>
      <c r="AA13" s="111"/>
      <c r="AB13" s="111"/>
      <c r="AC13" s="111"/>
      <c r="AE13" s="121"/>
      <c r="AF13" s="121"/>
      <c r="AG13" s="121"/>
      <c r="AH13" s="104"/>
      <c r="AI13" s="105"/>
      <c r="AJ13" s="103"/>
      <c r="AK13" s="104"/>
      <c r="AL13" s="105"/>
      <c r="AM13" s="103"/>
    </row>
    <row r="14" spans="1:39" s="106" customFormat="1" ht="12" customHeight="1">
      <c r="A14" s="209"/>
      <c r="B14" s="107">
        <v>10</v>
      </c>
      <c r="C14" s="107">
        <f>感覚特性チェックシート!$V$18</f>
        <v>0</v>
      </c>
      <c r="D14" s="214" t="s">
        <v>98</v>
      </c>
      <c r="E14" s="125">
        <v>1</v>
      </c>
      <c r="F14" s="126">
        <f>感覚特性チェックシート!$V$69</f>
        <v>0</v>
      </c>
      <c r="G14" s="102"/>
      <c r="H14" s="117"/>
      <c r="K14" s="97"/>
      <c r="L14" s="97"/>
      <c r="M14" s="97"/>
      <c r="N14" s="97"/>
      <c r="O14" s="97"/>
      <c r="P14" s="97"/>
      <c r="Q14" s="124"/>
      <c r="R14" s="124"/>
      <c r="S14" s="124"/>
      <c r="T14" s="124"/>
      <c r="U14" s="124"/>
      <c r="V14" s="124"/>
      <c r="W14" s="116"/>
      <c r="X14" s="116"/>
      <c r="Y14" s="111"/>
      <c r="Z14" s="111"/>
      <c r="AA14" s="111"/>
      <c r="AB14" s="111"/>
      <c r="AC14" s="111"/>
      <c r="AD14" s="127"/>
      <c r="AE14" s="128"/>
      <c r="AF14" s="121"/>
      <c r="AG14" s="121"/>
      <c r="AH14" s="104"/>
      <c r="AI14" s="105"/>
      <c r="AJ14" s="103"/>
      <c r="AK14" s="104"/>
      <c r="AL14" s="105"/>
      <c r="AM14" s="103"/>
    </row>
    <row r="15" spans="1:39" s="106" customFormat="1" ht="12" customHeight="1">
      <c r="A15" s="209"/>
      <c r="B15" s="129">
        <v>11</v>
      </c>
      <c r="C15" s="129">
        <f>感覚特性チェックシート!$V$19</f>
        <v>0</v>
      </c>
      <c r="D15" s="213"/>
      <c r="E15" s="108">
        <v>2</v>
      </c>
      <c r="F15" s="109">
        <f>感覚特性チェックシート!$V$70</f>
        <v>0</v>
      </c>
      <c r="G15" s="102"/>
      <c r="H15" s="120"/>
      <c r="I15" s="120"/>
      <c r="J15" s="97"/>
      <c r="K15" s="97"/>
      <c r="L15" s="97"/>
      <c r="M15" s="97"/>
      <c r="N15" s="97"/>
      <c r="O15" s="97"/>
      <c r="P15" s="97"/>
      <c r="Q15" s="124"/>
      <c r="R15" s="124"/>
      <c r="S15" s="124"/>
      <c r="T15" s="124"/>
      <c r="U15" s="124"/>
      <c r="V15" s="124"/>
      <c r="W15" s="116"/>
      <c r="X15" s="116"/>
      <c r="Y15" s="111"/>
      <c r="Z15" s="111"/>
      <c r="AA15" s="111"/>
      <c r="AB15" s="111"/>
      <c r="AC15" s="111"/>
      <c r="AD15" s="121"/>
      <c r="AE15" s="121"/>
      <c r="AF15" s="121"/>
      <c r="AG15" s="121"/>
      <c r="AH15" s="128"/>
      <c r="AI15" s="105"/>
      <c r="AJ15" s="103"/>
      <c r="AK15" s="104"/>
      <c r="AL15" s="105"/>
      <c r="AM15" s="103"/>
    </row>
    <row r="16" spans="1:39" s="106" customFormat="1" ht="12" customHeight="1">
      <c r="A16" s="205" t="s">
        <v>99</v>
      </c>
      <c r="B16" s="130">
        <v>1</v>
      </c>
      <c r="C16" s="130">
        <f>感覚特性チェックシート!$V$22</f>
        <v>0</v>
      </c>
      <c r="D16" s="213"/>
      <c r="E16" s="108">
        <v>3</v>
      </c>
      <c r="F16" s="109">
        <f>感覚特性チェックシート!$V$71</f>
        <v>0</v>
      </c>
      <c r="G16" s="102"/>
      <c r="H16" s="120"/>
      <c r="I16" s="120"/>
      <c r="J16" s="97"/>
      <c r="K16" s="97"/>
      <c r="L16" s="97"/>
      <c r="M16" s="97"/>
      <c r="N16" s="97"/>
      <c r="O16" s="97"/>
      <c r="P16" s="97"/>
      <c r="Q16" s="111"/>
      <c r="R16" s="124"/>
      <c r="S16" s="124"/>
      <c r="T16" s="124"/>
      <c r="U16" s="124"/>
      <c r="V16" s="124"/>
      <c r="W16" s="116"/>
      <c r="X16" s="116"/>
      <c r="Y16" s="111"/>
      <c r="Z16" s="111"/>
      <c r="AA16" s="111"/>
      <c r="AB16" s="111"/>
      <c r="AC16" s="111"/>
      <c r="AD16" s="121"/>
      <c r="AE16" s="121"/>
      <c r="AF16" s="121"/>
      <c r="AG16" s="121"/>
      <c r="AH16" s="104"/>
      <c r="AI16" s="105"/>
      <c r="AJ16" s="103"/>
      <c r="AK16" s="104"/>
      <c r="AL16" s="105"/>
      <c r="AM16" s="103"/>
    </row>
    <row r="17" spans="1:53" s="106" customFormat="1" ht="12" customHeight="1">
      <c r="A17" s="206"/>
      <c r="B17" s="107">
        <v>2</v>
      </c>
      <c r="C17" s="107">
        <f>感覚特性チェックシート!$V$23</f>
        <v>0</v>
      </c>
      <c r="D17" s="213"/>
      <c r="E17" s="108">
        <v>4</v>
      </c>
      <c r="F17" s="109">
        <f>感覚特性チェックシート!$V$72</f>
        <v>0</v>
      </c>
      <c r="G17" s="102"/>
      <c r="H17" s="120"/>
      <c r="I17" s="120"/>
      <c r="J17" s="97"/>
      <c r="K17" s="97"/>
      <c r="L17" s="97"/>
      <c r="M17" s="97"/>
      <c r="N17" s="97"/>
      <c r="O17" s="97"/>
      <c r="P17" s="97"/>
      <c r="Q17" s="95"/>
      <c r="R17" s="95"/>
      <c r="S17" s="95"/>
      <c r="T17" s="95"/>
      <c r="U17" s="95"/>
      <c r="V17" s="95"/>
      <c r="W17" s="97"/>
      <c r="X17" s="120"/>
      <c r="Y17" s="131"/>
      <c r="Z17" s="116"/>
      <c r="AM17" s="103"/>
    </row>
    <row r="18" spans="1:53" s="106" customFormat="1" ht="12" customHeight="1">
      <c r="A18" s="206"/>
      <c r="B18" s="107">
        <v>3</v>
      </c>
      <c r="C18" s="107">
        <f>感覚特性チェックシート!$V$24</f>
        <v>0</v>
      </c>
      <c r="D18" s="213"/>
      <c r="E18" s="108">
        <v>5</v>
      </c>
      <c r="F18" s="109">
        <f>感覚特性チェックシート!$V$73</f>
        <v>0</v>
      </c>
      <c r="G18" s="102"/>
      <c r="H18" s="111"/>
      <c r="I18" s="111"/>
      <c r="J18" s="97"/>
      <c r="K18" s="97"/>
      <c r="L18" s="97"/>
      <c r="M18" s="97"/>
      <c r="N18" s="97"/>
      <c r="O18" s="97"/>
      <c r="P18" s="97"/>
      <c r="Q18" s="132"/>
      <c r="R18" s="132"/>
      <c r="S18" s="132"/>
      <c r="T18" s="132"/>
      <c r="U18" s="132"/>
      <c r="V18" s="132"/>
      <c r="W18" s="132"/>
      <c r="X18" s="132"/>
      <c r="Y18" s="132"/>
      <c r="Z18" s="132"/>
      <c r="AM18" s="102"/>
      <c r="AP18" s="147"/>
      <c r="AQ18" s="148" t="s">
        <v>113</v>
      </c>
      <c r="AR18" s="148" t="s">
        <v>114</v>
      </c>
      <c r="AS18" s="121"/>
      <c r="AT18" s="148"/>
      <c r="AU18" s="148" t="s">
        <v>115</v>
      </c>
      <c r="AV18" s="121"/>
      <c r="AW18" s="155"/>
      <c r="AX18" s="158" t="s">
        <v>116</v>
      </c>
      <c r="AY18" s="160"/>
      <c r="AZ18" s="155" t="s">
        <v>117</v>
      </c>
      <c r="BA18" s="156" t="s">
        <v>118</v>
      </c>
    </row>
    <row r="19" spans="1:53" s="106" customFormat="1" ht="12" customHeight="1">
      <c r="A19" s="206"/>
      <c r="B19" s="107">
        <v>4</v>
      </c>
      <c r="C19" s="107">
        <f>感覚特性チェックシート!$V$25</f>
        <v>0</v>
      </c>
      <c r="D19" s="213"/>
      <c r="E19" s="108">
        <v>6</v>
      </c>
      <c r="F19" s="109">
        <f>感覚特性チェックシート!$V$74</f>
        <v>0</v>
      </c>
      <c r="G19" s="102"/>
      <c r="H19" s="117"/>
      <c r="I19" s="131"/>
      <c r="J19" s="97"/>
      <c r="K19" s="97"/>
      <c r="L19" s="97"/>
      <c r="M19" s="97"/>
      <c r="N19" s="97"/>
      <c r="O19" s="97"/>
      <c r="P19" s="97"/>
      <c r="Q19" s="132"/>
      <c r="R19" s="132"/>
      <c r="S19" s="132"/>
      <c r="T19" s="132"/>
      <c r="U19" s="132"/>
      <c r="V19" s="132"/>
      <c r="W19" s="132"/>
      <c r="X19" s="132"/>
      <c r="Y19" s="132"/>
      <c r="Z19" s="132"/>
      <c r="AM19" s="102"/>
      <c r="AP19" s="149" t="s">
        <v>100</v>
      </c>
      <c r="AQ19" s="150">
        <f>感覚特性チェックシート!$V$8</f>
        <v>0</v>
      </c>
      <c r="AR19" s="151">
        <v>21</v>
      </c>
      <c r="AS19" s="102"/>
      <c r="AT19" s="149" t="s">
        <v>100</v>
      </c>
      <c r="AU19" s="154">
        <f>AQ19/AR19</f>
        <v>0</v>
      </c>
      <c r="AV19" s="102"/>
      <c r="AW19" s="157" t="s">
        <v>99</v>
      </c>
      <c r="AX19" s="159">
        <f>感覚特性チェックシート!$V$21</f>
        <v>0</v>
      </c>
      <c r="AY19" s="157" t="s">
        <v>26</v>
      </c>
      <c r="AZ19" s="161">
        <f>感覚特性見える化シート!BA19/15</f>
        <v>0</v>
      </c>
      <c r="BA19" s="162">
        <f>感覚特性チェックシート!$X$22*-1</f>
        <v>0</v>
      </c>
    </row>
    <row r="20" spans="1:53" s="106" customFormat="1" ht="12" customHeight="1">
      <c r="A20" s="206"/>
      <c r="B20" s="107">
        <v>5</v>
      </c>
      <c r="C20" s="107">
        <f>感覚特性チェックシート!$V$26</f>
        <v>0</v>
      </c>
      <c r="D20" s="213"/>
      <c r="E20" s="108">
        <v>7</v>
      </c>
      <c r="F20" s="109">
        <f>感覚特性チェックシート!$V$75</f>
        <v>0</v>
      </c>
      <c r="G20" s="102"/>
      <c r="H20" s="120"/>
      <c r="I20" s="120"/>
      <c r="J20" s="97"/>
      <c r="K20" s="97"/>
      <c r="L20" s="97"/>
      <c r="M20" s="97"/>
      <c r="N20" s="97"/>
      <c r="O20" s="97"/>
      <c r="P20" s="97"/>
      <c r="Q20" s="132"/>
      <c r="R20" s="132"/>
      <c r="S20" s="132"/>
      <c r="T20" s="132"/>
      <c r="U20" s="132"/>
      <c r="V20" s="132"/>
      <c r="W20" s="132"/>
      <c r="X20" s="132"/>
      <c r="Y20" s="132"/>
      <c r="Z20" s="132"/>
      <c r="AM20" s="102"/>
      <c r="AP20" s="152" t="s">
        <v>101</v>
      </c>
      <c r="AQ20" s="151">
        <f>感覚特性チェックシート!$V$45</f>
        <v>0</v>
      </c>
      <c r="AR20" s="151">
        <v>6</v>
      </c>
      <c r="AS20" s="102"/>
      <c r="AT20" s="153" t="s">
        <v>111</v>
      </c>
      <c r="AU20" s="154">
        <f>(AQ20+AQ21)/(AR20+AR21)</f>
        <v>0</v>
      </c>
      <c r="AV20" s="102"/>
      <c r="AW20" s="157" t="s">
        <v>102</v>
      </c>
      <c r="AX20" s="159">
        <f>感覚特性チェックシート!$V$38</f>
        <v>0</v>
      </c>
      <c r="AY20" s="157" t="s">
        <v>34</v>
      </c>
      <c r="AZ20" s="161">
        <f>感覚特性見える化シート!BA20/9</f>
        <v>0</v>
      </c>
      <c r="BA20" s="162">
        <f>感覚特性チェックシート!$X$27*-1</f>
        <v>0</v>
      </c>
    </row>
    <row r="21" spans="1:53" s="106" customFormat="1" ht="12" customHeight="1">
      <c r="A21" s="206"/>
      <c r="B21" s="107">
        <v>6</v>
      </c>
      <c r="C21" s="107">
        <f>感覚特性チェックシート!$V$27</f>
        <v>0</v>
      </c>
      <c r="D21" s="215"/>
      <c r="E21" s="134">
        <v>8</v>
      </c>
      <c r="F21" s="135">
        <f>感覚特性チェックシート!$V$76</f>
        <v>0</v>
      </c>
      <c r="G21" s="102"/>
      <c r="H21" s="103"/>
      <c r="I21" s="97"/>
      <c r="J21" s="97"/>
      <c r="K21" s="97"/>
      <c r="L21" s="97"/>
      <c r="M21" s="97"/>
      <c r="N21" s="97"/>
      <c r="O21" s="97"/>
      <c r="P21" s="97"/>
      <c r="Q21" s="132"/>
      <c r="R21" s="132"/>
      <c r="S21" s="132"/>
      <c r="T21" s="132"/>
      <c r="U21" s="132"/>
      <c r="V21" s="132"/>
      <c r="W21" s="132"/>
      <c r="X21" s="132"/>
      <c r="Y21" s="132"/>
      <c r="Z21" s="132"/>
      <c r="AM21" s="102"/>
      <c r="AP21" s="153" t="s">
        <v>103</v>
      </c>
      <c r="AQ21" s="151">
        <f>感覚特性チェックシート!$V$51</f>
        <v>0</v>
      </c>
      <c r="AR21" s="151">
        <v>6</v>
      </c>
      <c r="AS21" s="102"/>
      <c r="AT21" s="153" t="s">
        <v>104</v>
      </c>
      <c r="AU21" s="154">
        <f>AQ22/AR22</f>
        <v>0</v>
      </c>
      <c r="AV21" s="102"/>
      <c r="AW21" s="102"/>
      <c r="AX21" s="102"/>
      <c r="AY21" s="157" t="s">
        <v>32</v>
      </c>
      <c r="AZ21" s="161">
        <f>感覚特性見える化シート!BA21/15</f>
        <v>0</v>
      </c>
      <c r="BA21" s="162">
        <f>感覚特性チェックシート!$X$39*-1</f>
        <v>0</v>
      </c>
    </row>
    <row r="22" spans="1:53" s="106" customFormat="1" ht="12" customHeight="1">
      <c r="A22" s="206"/>
      <c r="B22" s="107">
        <v>7</v>
      </c>
      <c r="C22" s="107">
        <f>感覚特性チェックシート!$V$28</f>
        <v>0</v>
      </c>
      <c r="D22" s="213" t="s">
        <v>106</v>
      </c>
      <c r="E22" s="100">
        <v>1</v>
      </c>
      <c r="F22" s="101">
        <f>感覚特性チェックシート!$V$79</f>
        <v>0</v>
      </c>
      <c r="G22" s="102"/>
      <c r="H22" s="103"/>
      <c r="I22" s="97"/>
      <c r="J22" s="97"/>
      <c r="K22" s="97"/>
      <c r="L22" s="97"/>
      <c r="M22" s="97"/>
      <c r="N22" s="97"/>
      <c r="O22" s="97"/>
      <c r="P22" s="97"/>
      <c r="Q22" s="132"/>
      <c r="R22" s="132"/>
      <c r="S22" s="132"/>
      <c r="T22" s="132"/>
      <c r="U22" s="132"/>
      <c r="V22" s="132"/>
      <c r="W22" s="132"/>
      <c r="X22" s="132"/>
      <c r="Y22" s="132"/>
      <c r="Z22" s="132"/>
      <c r="AP22" s="153" t="s">
        <v>104</v>
      </c>
      <c r="AQ22" s="151">
        <f>感覚特性チェックシート!$V$56</f>
        <v>0</v>
      </c>
      <c r="AR22" s="151">
        <v>21</v>
      </c>
      <c r="AS22" s="102"/>
      <c r="AT22" s="153" t="s">
        <v>107</v>
      </c>
      <c r="AU22" s="154">
        <f>AQ23/AR23</f>
        <v>0</v>
      </c>
      <c r="AV22" s="102"/>
      <c r="AW22" s="102"/>
      <c r="AX22" s="102"/>
      <c r="AY22" s="157" t="s">
        <v>105</v>
      </c>
      <c r="AZ22" s="161">
        <f>感覚特性見える化シート!BA22/9</f>
        <v>0</v>
      </c>
      <c r="BA22" s="162">
        <f>感覚特性チェックシート!$X$29*-1</f>
        <v>0</v>
      </c>
    </row>
    <row r="23" spans="1:53" s="106" customFormat="1" ht="12" customHeight="1">
      <c r="A23" s="206"/>
      <c r="B23" s="107">
        <v>8</v>
      </c>
      <c r="C23" s="107">
        <f>感覚特性チェックシート!$V$29</f>
        <v>0</v>
      </c>
      <c r="D23" s="213"/>
      <c r="E23" s="108">
        <v>2</v>
      </c>
      <c r="F23" s="109">
        <f>感覚特性チェックシート!$V$80</f>
        <v>0</v>
      </c>
      <c r="G23" s="102"/>
      <c r="H23" s="103"/>
      <c r="I23" s="97"/>
      <c r="J23" s="97"/>
      <c r="K23" s="97"/>
      <c r="L23" s="97"/>
      <c r="M23" s="97"/>
      <c r="N23" s="97"/>
      <c r="O23" s="97"/>
      <c r="P23" s="97"/>
      <c r="Q23" s="132"/>
      <c r="R23" s="132"/>
      <c r="S23" s="132"/>
      <c r="T23" s="132"/>
      <c r="U23" s="132"/>
      <c r="V23" s="132"/>
      <c r="W23" s="132"/>
      <c r="X23" s="132"/>
      <c r="Y23" s="132"/>
      <c r="Z23" s="132"/>
      <c r="AM23" s="105"/>
      <c r="AP23" s="153" t="s">
        <v>107</v>
      </c>
      <c r="AQ23" s="151">
        <f>感覚特性チェックシート!$V$67</f>
        <v>0</v>
      </c>
      <c r="AR23" s="151">
        <v>15</v>
      </c>
      <c r="AS23" s="136"/>
      <c r="AT23" s="152" t="s">
        <v>108</v>
      </c>
      <c r="AU23" s="154">
        <f>AQ24/AR24</f>
        <v>0</v>
      </c>
      <c r="AV23" s="105"/>
      <c r="AW23" s="105"/>
      <c r="AX23" s="105"/>
      <c r="AY23" s="137"/>
      <c r="AZ23" s="133"/>
      <c r="BA23" s="138"/>
    </row>
    <row r="24" spans="1:53" s="106" customFormat="1" ht="12" customHeight="1">
      <c r="A24" s="206"/>
      <c r="B24" s="107">
        <v>9</v>
      </c>
      <c r="C24" s="107">
        <f>感覚特性チェックシート!$V$30</f>
        <v>0</v>
      </c>
      <c r="D24" s="213"/>
      <c r="E24" s="108">
        <v>3</v>
      </c>
      <c r="F24" s="109">
        <f>感覚特性チェックシート!$V$81</f>
        <v>0</v>
      </c>
      <c r="G24" s="102"/>
      <c r="H24" s="111"/>
      <c r="I24" s="111"/>
      <c r="J24" s="97"/>
      <c r="K24" s="97"/>
      <c r="L24" s="97"/>
      <c r="M24" s="97"/>
      <c r="N24" s="97"/>
      <c r="O24" s="97"/>
      <c r="P24" s="97"/>
      <c r="Q24" s="132"/>
      <c r="R24" s="132"/>
      <c r="S24" s="132"/>
      <c r="T24" s="132"/>
      <c r="U24" s="132"/>
      <c r="V24" s="132"/>
      <c r="W24" s="132"/>
      <c r="X24" s="132"/>
      <c r="Y24" s="132"/>
      <c r="Z24" s="132"/>
      <c r="AM24" s="105"/>
      <c r="AP24" s="152" t="s">
        <v>108</v>
      </c>
      <c r="AQ24" s="149">
        <f>感覚特性チェックシート!$V$78</f>
        <v>0</v>
      </c>
      <c r="AR24" s="151">
        <v>27</v>
      </c>
      <c r="AS24" s="136"/>
      <c r="AT24" s="105"/>
      <c r="AU24" s="105"/>
      <c r="AV24" s="105"/>
      <c r="AW24" s="105"/>
      <c r="AX24" s="105"/>
      <c r="AY24" s="137"/>
      <c r="AZ24" s="105"/>
      <c r="BA24" s="105"/>
    </row>
    <row r="25" spans="1:53" s="106" customFormat="1" ht="12" customHeight="1">
      <c r="A25" s="206"/>
      <c r="B25" s="107">
        <v>10</v>
      </c>
      <c r="C25" s="107">
        <f>感覚特性チェックシート!$V$31</f>
        <v>0</v>
      </c>
      <c r="D25" s="213"/>
      <c r="E25" s="108">
        <v>4</v>
      </c>
      <c r="F25" s="109">
        <f>感覚特性チェックシート!$V$82</f>
        <v>0</v>
      </c>
      <c r="G25" s="102"/>
      <c r="H25" s="111"/>
      <c r="I25" s="111"/>
      <c r="J25" s="97"/>
      <c r="K25" s="97"/>
      <c r="L25" s="97"/>
      <c r="M25" s="97"/>
      <c r="N25" s="97"/>
      <c r="O25" s="97"/>
      <c r="P25" s="97"/>
      <c r="Q25" s="97"/>
      <c r="R25" s="97"/>
      <c r="S25" s="97"/>
      <c r="T25" s="97"/>
      <c r="U25" s="97"/>
      <c r="V25" s="97"/>
      <c r="W25" s="97"/>
      <c r="X25" s="97"/>
      <c r="Y25" s="139"/>
      <c r="Z25" s="139"/>
      <c r="AD25" s="136"/>
      <c r="AG25" s="136"/>
      <c r="AH25" s="136"/>
      <c r="AI25" s="136"/>
      <c r="AJ25" s="136"/>
      <c r="AK25" s="136"/>
      <c r="AL25" s="136"/>
      <c r="AM25" s="136"/>
      <c r="AS25" s="136"/>
      <c r="AV25" s="105"/>
      <c r="AW25" s="105"/>
      <c r="AX25" s="105"/>
      <c r="AY25" s="105"/>
      <c r="AZ25" s="105"/>
      <c r="BA25" s="105"/>
    </row>
    <row r="26" spans="1:53" s="106" customFormat="1" ht="12" customHeight="1">
      <c r="A26" s="207"/>
      <c r="B26" s="140">
        <v>11</v>
      </c>
      <c r="C26" s="140">
        <f>感覚特性チェックシート!$V$32</f>
        <v>0</v>
      </c>
      <c r="D26" s="213"/>
      <c r="E26" s="108">
        <v>5</v>
      </c>
      <c r="F26" s="109">
        <f>感覚特性チェックシート!$V$83</f>
        <v>0</v>
      </c>
      <c r="G26" s="102"/>
      <c r="H26" s="103"/>
      <c r="I26" s="97"/>
      <c r="J26" s="97"/>
      <c r="K26" s="97"/>
      <c r="L26" s="97"/>
      <c r="M26" s="97"/>
      <c r="N26" s="97"/>
      <c r="O26" s="97"/>
      <c r="P26" s="97"/>
      <c r="Q26" s="97"/>
      <c r="R26" s="97"/>
      <c r="S26" s="97"/>
      <c r="T26" s="97"/>
      <c r="U26" s="97"/>
      <c r="V26" s="97"/>
      <c r="W26" s="97"/>
      <c r="X26" s="97"/>
      <c r="Y26" s="139"/>
      <c r="Z26" s="139"/>
      <c r="AD26" s="136"/>
      <c r="AE26" s="139"/>
      <c r="AF26" s="139"/>
      <c r="AG26" s="136"/>
      <c r="AH26" s="136"/>
      <c r="AI26" s="136"/>
      <c r="AJ26" s="136"/>
      <c r="AK26" s="136"/>
      <c r="AL26" s="136"/>
      <c r="AM26" s="136"/>
    </row>
    <row r="27" spans="1:53" s="106" customFormat="1" ht="12" customHeight="1">
      <c r="A27" s="205" t="s">
        <v>102</v>
      </c>
      <c r="B27" s="99">
        <v>1</v>
      </c>
      <c r="C27" s="99">
        <f>感覚特性チェックシート!$V$39</f>
        <v>0</v>
      </c>
      <c r="D27" s="213"/>
      <c r="E27" s="108">
        <v>6</v>
      </c>
      <c r="F27" s="109">
        <f>感覚特性チェックシート!$V$84</f>
        <v>0</v>
      </c>
      <c r="G27" s="102"/>
      <c r="H27" s="103"/>
      <c r="I27" s="97"/>
      <c r="J27" s="97"/>
      <c r="K27" s="97"/>
      <c r="L27" s="97"/>
      <c r="M27" s="97"/>
      <c r="N27" s="97"/>
      <c r="O27" s="97"/>
      <c r="P27" s="97"/>
      <c r="Q27" s="97"/>
      <c r="R27" s="97"/>
      <c r="S27" s="97"/>
      <c r="T27" s="97"/>
      <c r="U27" s="97"/>
      <c r="V27" s="97"/>
      <c r="W27" s="97"/>
      <c r="X27" s="97"/>
      <c r="Y27" s="139"/>
      <c r="Z27" s="139"/>
      <c r="AA27" s="139"/>
      <c r="AB27" s="139"/>
      <c r="AC27" s="139"/>
      <c r="AD27" s="139"/>
      <c r="AE27" s="139"/>
      <c r="AF27" s="139"/>
      <c r="AG27" s="139"/>
      <c r="AH27" s="139"/>
      <c r="AI27" s="139"/>
      <c r="AJ27" s="103"/>
      <c r="AK27" s="104"/>
      <c r="AL27" s="105"/>
      <c r="AM27" s="103"/>
    </row>
    <row r="28" spans="1:53" s="106" customFormat="1" ht="12" customHeight="1">
      <c r="A28" s="206"/>
      <c r="B28" s="107">
        <v>2</v>
      </c>
      <c r="C28" s="107">
        <f>感覚特性チェックシート!$V$40</f>
        <v>0</v>
      </c>
      <c r="D28" s="213"/>
      <c r="E28" s="108">
        <v>7</v>
      </c>
      <c r="F28" s="109">
        <f>感覚特性チェックシート!$V$85</f>
        <v>0</v>
      </c>
      <c r="G28" s="102"/>
      <c r="H28" s="103"/>
      <c r="I28" s="97"/>
      <c r="J28" s="97"/>
      <c r="K28" s="97"/>
      <c r="L28" s="97"/>
      <c r="M28" s="97"/>
      <c r="N28" s="97"/>
      <c r="O28" s="97"/>
      <c r="P28" s="97"/>
      <c r="Q28" s="141"/>
      <c r="R28" s="141"/>
      <c r="S28" s="141"/>
      <c r="T28" s="141"/>
      <c r="U28" s="141"/>
      <c r="V28" s="141"/>
      <c r="W28" s="141"/>
      <c r="X28" s="141"/>
      <c r="Y28" s="141"/>
      <c r="Z28" s="141"/>
      <c r="AA28" s="141"/>
      <c r="AB28" s="141"/>
      <c r="AC28" s="141"/>
      <c r="AD28" s="139"/>
      <c r="AE28" s="139"/>
      <c r="AF28" s="139"/>
      <c r="AG28" s="139"/>
      <c r="AH28" s="139"/>
      <c r="AI28" s="139"/>
      <c r="AJ28" s="103"/>
      <c r="AK28" s="104"/>
      <c r="AL28" s="105"/>
      <c r="AM28" s="103"/>
    </row>
    <row r="29" spans="1:53" s="106" customFormat="1" ht="12" customHeight="1">
      <c r="A29" s="206"/>
      <c r="B29" s="107">
        <v>3</v>
      </c>
      <c r="C29" s="107">
        <f>感覚特性チェックシート!$V$41</f>
        <v>0</v>
      </c>
      <c r="D29" s="213"/>
      <c r="E29" s="108">
        <v>8</v>
      </c>
      <c r="F29" s="109">
        <f>感覚特性チェックシート!$V$86</f>
        <v>0</v>
      </c>
      <c r="G29" s="102"/>
      <c r="H29" s="103"/>
      <c r="I29" s="97"/>
      <c r="J29" s="97"/>
      <c r="K29" s="97"/>
      <c r="L29" s="97"/>
      <c r="M29" s="97"/>
      <c r="N29" s="97"/>
      <c r="O29" s="97"/>
      <c r="P29" s="97"/>
      <c r="Q29" s="141"/>
      <c r="R29" s="141"/>
      <c r="S29" s="141"/>
      <c r="T29" s="141"/>
      <c r="U29" s="141"/>
      <c r="V29" s="141"/>
      <c r="W29" s="141"/>
      <c r="X29" s="141"/>
      <c r="Y29" s="141"/>
      <c r="Z29" s="141"/>
      <c r="AA29" s="141"/>
      <c r="AB29" s="141"/>
      <c r="AC29" s="141"/>
      <c r="AD29" s="139"/>
      <c r="AE29" s="139"/>
      <c r="AF29" s="139"/>
      <c r="AG29" s="139"/>
      <c r="AH29" s="139"/>
      <c r="AI29" s="139"/>
      <c r="AJ29" s="103"/>
      <c r="AK29" s="104"/>
      <c r="AL29" s="105"/>
      <c r="AM29" s="103"/>
    </row>
    <row r="30" spans="1:53" s="106" customFormat="1" ht="12" customHeight="1">
      <c r="A30" s="206"/>
      <c r="B30" s="129">
        <v>4</v>
      </c>
      <c r="C30" s="129">
        <f>感覚特性チェックシート!$V$42</f>
        <v>0</v>
      </c>
      <c r="D30" s="213"/>
      <c r="E30" s="122">
        <v>9</v>
      </c>
      <c r="F30" s="123">
        <f>感覚特性チェックシート!$V$87</f>
        <v>0</v>
      </c>
      <c r="G30" s="102"/>
      <c r="H30" s="103"/>
      <c r="I30" s="104"/>
      <c r="J30" s="102"/>
      <c r="K30" s="102"/>
      <c r="L30" s="102"/>
      <c r="M30" s="102"/>
      <c r="N30" s="102"/>
      <c r="O30" s="102"/>
      <c r="P30" s="102"/>
      <c r="Q30" s="141"/>
      <c r="R30" s="141"/>
      <c r="S30" s="141"/>
      <c r="T30" s="141"/>
      <c r="U30" s="141"/>
      <c r="V30" s="141"/>
      <c r="W30" s="141"/>
      <c r="X30" s="141"/>
      <c r="Y30" s="141"/>
      <c r="Z30" s="141"/>
      <c r="AA30" s="141"/>
      <c r="AB30" s="141"/>
      <c r="AC30" s="141"/>
      <c r="AD30" s="139"/>
      <c r="AE30" s="139"/>
      <c r="AF30" s="139"/>
      <c r="AG30" s="139"/>
      <c r="AH30" s="139"/>
      <c r="AI30" s="139"/>
      <c r="AJ30" s="103"/>
      <c r="AK30" s="104"/>
      <c r="AL30" s="105"/>
      <c r="AM30" s="103"/>
    </row>
    <row r="31" spans="1:53" s="106" customFormat="1" ht="12" customHeight="1">
      <c r="A31" s="207"/>
      <c r="B31" s="107">
        <v>5</v>
      </c>
      <c r="C31" s="107">
        <f>感覚特性チェックシート!$V$43</f>
        <v>0</v>
      </c>
      <c r="D31" s="168"/>
      <c r="E31" s="167"/>
      <c r="F31" s="167"/>
      <c r="G31" s="102"/>
      <c r="H31" s="103"/>
      <c r="I31" s="104"/>
      <c r="J31" s="102"/>
      <c r="K31" s="102"/>
      <c r="L31" s="102"/>
      <c r="M31" s="102"/>
      <c r="N31" s="102"/>
      <c r="O31" s="102"/>
      <c r="P31" s="102"/>
      <c r="Q31" s="141"/>
      <c r="R31" s="141"/>
      <c r="S31" s="141"/>
      <c r="T31" s="141"/>
      <c r="U31" s="141"/>
      <c r="V31" s="141"/>
      <c r="W31" s="141"/>
      <c r="X31" s="141"/>
      <c r="Y31" s="141"/>
      <c r="Z31" s="141"/>
      <c r="AA31" s="141"/>
      <c r="AB31" s="141"/>
      <c r="AC31" s="141"/>
      <c r="AD31" s="139"/>
      <c r="AE31" s="139"/>
      <c r="AF31" s="139"/>
      <c r="AG31" s="139"/>
      <c r="AH31" s="139"/>
      <c r="AI31" s="139"/>
      <c r="AJ31" s="103"/>
      <c r="AK31" s="104"/>
      <c r="AL31" s="105"/>
      <c r="AM31" s="103"/>
    </row>
    <row r="32" spans="1:53" s="106" customFormat="1" ht="12" customHeight="1">
      <c r="A32" s="205" t="s">
        <v>109</v>
      </c>
      <c r="B32" s="130">
        <v>1</v>
      </c>
      <c r="C32" s="130">
        <f>感覚特性チェックシート!$V$46</f>
        <v>0</v>
      </c>
      <c r="D32" s="169"/>
      <c r="E32" s="104"/>
      <c r="F32" s="104"/>
      <c r="G32" s="102"/>
      <c r="H32" s="103"/>
      <c r="I32" s="104"/>
      <c r="J32" s="102"/>
      <c r="K32" s="102"/>
      <c r="L32" s="102"/>
      <c r="M32" s="102"/>
      <c r="N32" s="102"/>
      <c r="O32" s="102"/>
      <c r="P32" s="102"/>
      <c r="Q32" s="141"/>
      <c r="R32" s="141"/>
      <c r="S32" s="141"/>
      <c r="T32" s="141"/>
      <c r="U32" s="141"/>
      <c r="V32" s="141"/>
      <c r="W32" s="141"/>
      <c r="X32" s="141"/>
      <c r="Y32" s="141"/>
      <c r="Z32" s="141"/>
      <c r="AA32" s="141"/>
      <c r="AB32" s="141"/>
      <c r="AC32" s="141"/>
      <c r="AD32" s="139"/>
      <c r="AE32" s="139"/>
      <c r="AF32" s="139"/>
      <c r="AG32" s="139"/>
      <c r="AH32" s="139"/>
      <c r="AI32" s="139"/>
      <c r="AJ32" s="103"/>
      <c r="AK32" s="104"/>
      <c r="AL32" s="105"/>
      <c r="AM32" s="103"/>
    </row>
    <row r="33" spans="1:39" s="106" customFormat="1" ht="12" customHeight="1">
      <c r="A33" s="206"/>
      <c r="B33" s="107">
        <v>2</v>
      </c>
      <c r="C33" s="107">
        <f>感覚特性チェックシート!$V$47</f>
        <v>0</v>
      </c>
      <c r="D33" s="169"/>
      <c r="E33" s="104"/>
      <c r="F33" s="104"/>
      <c r="G33" s="102"/>
      <c r="H33" s="103"/>
      <c r="I33" s="104"/>
      <c r="J33" s="102"/>
      <c r="K33" s="102"/>
      <c r="L33" s="102"/>
      <c r="M33" s="102"/>
      <c r="N33" s="102"/>
      <c r="O33" s="102"/>
      <c r="P33" s="102"/>
      <c r="Q33" s="141"/>
      <c r="R33" s="141"/>
      <c r="S33" s="141"/>
      <c r="T33" s="141"/>
      <c r="U33" s="141"/>
      <c r="V33" s="141"/>
      <c r="W33" s="141"/>
      <c r="X33" s="141"/>
      <c r="Y33" s="141"/>
      <c r="Z33" s="141"/>
      <c r="AA33" s="141"/>
      <c r="AB33" s="141"/>
      <c r="AC33" s="141"/>
      <c r="AD33" s="139"/>
      <c r="AE33" s="139"/>
      <c r="AF33" s="139"/>
      <c r="AG33" s="139"/>
      <c r="AH33" s="139"/>
      <c r="AI33" s="139"/>
      <c r="AJ33" s="103"/>
      <c r="AK33" s="104"/>
      <c r="AL33" s="105"/>
      <c r="AM33" s="103"/>
    </row>
    <row r="34" spans="1:39" s="106" customFormat="1" ht="12" customHeight="1">
      <c r="A34" s="206"/>
      <c r="B34" s="107">
        <v>3</v>
      </c>
      <c r="C34" s="107">
        <f>感覚特性チェックシート!$V$48</f>
        <v>0</v>
      </c>
      <c r="D34" s="169"/>
      <c r="E34" s="104"/>
      <c r="F34" s="104"/>
      <c r="G34" s="102"/>
      <c r="H34" s="103"/>
      <c r="I34" s="104"/>
      <c r="J34" s="102"/>
      <c r="K34" s="102"/>
      <c r="L34" s="102"/>
      <c r="M34" s="102"/>
      <c r="N34" s="102"/>
      <c r="O34" s="102"/>
      <c r="P34" s="102"/>
      <c r="Q34" s="141"/>
      <c r="R34" s="141"/>
      <c r="S34" s="141"/>
      <c r="T34" s="141"/>
      <c r="U34" s="141"/>
      <c r="V34" s="141"/>
      <c r="W34" s="141"/>
      <c r="X34" s="141"/>
      <c r="Y34" s="141"/>
      <c r="Z34" s="141"/>
      <c r="AA34" s="141"/>
      <c r="AB34" s="141"/>
      <c r="AC34" s="141"/>
      <c r="AD34" s="139"/>
      <c r="AE34" s="105"/>
      <c r="AF34" s="102"/>
      <c r="AG34" s="139"/>
      <c r="AH34" s="139"/>
      <c r="AI34" s="139"/>
      <c r="AJ34" s="103"/>
      <c r="AK34" s="104"/>
      <c r="AL34" s="105"/>
      <c r="AM34" s="103"/>
    </row>
    <row r="35" spans="1:39" s="106" customFormat="1" ht="12" customHeight="1">
      <c r="A35" s="207"/>
      <c r="B35" s="129">
        <v>4</v>
      </c>
      <c r="C35" s="129">
        <f>感覚特性チェックシート!$V$49</f>
        <v>0</v>
      </c>
      <c r="D35" s="169"/>
      <c r="E35" s="104"/>
      <c r="F35" s="104"/>
      <c r="G35" s="102"/>
      <c r="H35" s="103"/>
      <c r="I35" s="104"/>
      <c r="J35" s="102"/>
      <c r="K35" s="102"/>
      <c r="L35" s="102"/>
      <c r="M35" s="102"/>
      <c r="N35" s="102"/>
      <c r="O35" s="102"/>
      <c r="P35" s="102"/>
      <c r="Q35" s="141"/>
      <c r="R35" s="141"/>
      <c r="S35" s="141"/>
      <c r="T35" s="141"/>
      <c r="U35" s="141"/>
      <c r="V35" s="141"/>
      <c r="W35" s="141"/>
      <c r="X35" s="141"/>
      <c r="Y35" s="141"/>
      <c r="Z35" s="141"/>
      <c r="AA35" s="141"/>
      <c r="AB35" s="141"/>
      <c r="AC35" s="141"/>
      <c r="AD35" s="105"/>
      <c r="AE35" s="105"/>
      <c r="AF35" s="102"/>
      <c r="AG35" s="105"/>
      <c r="AH35" s="105"/>
      <c r="AI35" s="105"/>
      <c r="AJ35" s="103"/>
      <c r="AK35" s="104"/>
      <c r="AL35" s="105"/>
      <c r="AM35" s="103"/>
    </row>
    <row r="36" spans="1:39" s="106" customFormat="1" ht="12" customHeight="1">
      <c r="A36" s="208" t="s">
        <v>103</v>
      </c>
      <c r="B36" s="130">
        <v>1</v>
      </c>
      <c r="C36" s="130">
        <f>感覚特性チェックシート!$V$52</f>
        <v>0</v>
      </c>
      <c r="D36" s="169"/>
      <c r="E36" s="104"/>
      <c r="F36" s="104"/>
      <c r="G36" s="102"/>
      <c r="H36" s="103"/>
      <c r="I36" s="104"/>
      <c r="J36" s="102"/>
      <c r="K36" s="102"/>
      <c r="L36" s="102"/>
      <c r="M36" s="102"/>
      <c r="N36" s="102"/>
      <c r="O36" s="102"/>
      <c r="P36" s="102"/>
      <c r="Q36" s="141"/>
      <c r="R36" s="141"/>
      <c r="S36" s="141"/>
      <c r="T36" s="141"/>
      <c r="U36" s="141"/>
      <c r="V36" s="141"/>
      <c r="W36" s="141"/>
      <c r="X36" s="141"/>
      <c r="Y36" s="141"/>
      <c r="Z36" s="141"/>
      <c r="AA36" s="141"/>
      <c r="AB36" s="141"/>
      <c r="AC36" s="141"/>
      <c r="AD36" s="105"/>
      <c r="AE36" s="105"/>
      <c r="AF36" s="102"/>
      <c r="AG36" s="105"/>
      <c r="AH36" s="105"/>
      <c r="AI36" s="105"/>
      <c r="AJ36" s="103"/>
      <c r="AK36" s="104"/>
      <c r="AL36" s="105"/>
      <c r="AM36" s="103"/>
    </row>
    <row r="37" spans="1:39" s="106" customFormat="1" ht="12" customHeight="1">
      <c r="A37" s="209"/>
      <c r="B37" s="107">
        <v>2</v>
      </c>
      <c r="C37" s="107">
        <f>感覚特性チェックシート!$V$53</f>
        <v>0</v>
      </c>
      <c r="D37" s="111"/>
      <c r="E37" s="111"/>
      <c r="F37" s="111"/>
      <c r="G37" s="102"/>
      <c r="H37" s="103"/>
      <c r="I37" s="104"/>
      <c r="J37" s="102"/>
      <c r="K37" s="102"/>
      <c r="L37" s="102"/>
      <c r="M37" s="102"/>
      <c r="N37" s="102"/>
      <c r="O37" s="102"/>
      <c r="P37" s="102"/>
      <c r="Q37" s="141"/>
      <c r="R37" s="141"/>
      <c r="S37" s="141"/>
      <c r="T37" s="141"/>
      <c r="U37" s="141"/>
      <c r="V37" s="141"/>
      <c r="W37" s="141"/>
      <c r="X37" s="141"/>
      <c r="Y37" s="141"/>
      <c r="Z37" s="141"/>
      <c r="AA37" s="141"/>
      <c r="AB37" s="141"/>
      <c r="AC37" s="141"/>
      <c r="AD37" s="105"/>
      <c r="AE37" s="105"/>
      <c r="AF37" s="102"/>
      <c r="AG37" s="105"/>
      <c r="AH37" s="105"/>
      <c r="AI37" s="105"/>
      <c r="AJ37" s="103"/>
      <c r="AK37" s="104"/>
      <c r="AL37" s="105"/>
      <c r="AM37" s="103"/>
    </row>
    <row r="38" spans="1:39" s="106" customFormat="1" ht="12" customHeight="1">
      <c r="A38" s="210"/>
      <c r="B38" s="142">
        <v>3</v>
      </c>
      <c r="C38" s="142">
        <f>感覚特性チェックシート!$V$54</f>
        <v>0</v>
      </c>
      <c r="D38" s="111"/>
      <c r="E38" s="111"/>
      <c r="F38" s="111"/>
      <c r="G38" s="102"/>
      <c r="H38" s="103"/>
      <c r="I38" s="104"/>
      <c r="J38" s="102"/>
      <c r="K38" s="102"/>
      <c r="L38" s="102"/>
      <c r="M38" s="102"/>
      <c r="N38" s="102"/>
      <c r="O38" s="102"/>
      <c r="P38" s="102"/>
      <c r="Q38" s="141"/>
      <c r="R38" s="141"/>
      <c r="S38" s="141"/>
      <c r="T38" s="141"/>
      <c r="U38" s="141"/>
      <c r="V38" s="141"/>
      <c r="W38" s="141"/>
      <c r="X38" s="141"/>
      <c r="Y38" s="141"/>
      <c r="Z38" s="141"/>
      <c r="AA38" s="141"/>
      <c r="AB38" s="141"/>
      <c r="AC38" s="141"/>
      <c r="AD38" s="105"/>
      <c r="AE38" s="105"/>
      <c r="AF38" s="102"/>
      <c r="AG38" s="105"/>
      <c r="AH38" s="105"/>
      <c r="AI38" s="105"/>
      <c r="AJ38" s="103"/>
      <c r="AK38" s="104"/>
      <c r="AL38" s="105"/>
      <c r="AM38" s="103"/>
    </row>
    <row r="39" spans="1:39" s="106" customFormat="1" ht="12" customHeight="1">
      <c r="B39" s="111"/>
      <c r="C39" s="111"/>
      <c r="E39" s="111"/>
      <c r="F39" s="111"/>
      <c r="G39" s="102"/>
      <c r="H39" s="103"/>
      <c r="I39" s="104"/>
      <c r="J39" s="102"/>
      <c r="K39" s="102"/>
      <c r="L39" s="102"/>
      <c r="M39" s="102"/>
      <c r="N39" s="102"/>
      <c r="O39" s="102"/>
      <c r="P39" s="102"/>
      <c r="Q39" s="141"/>
      <c r="R39" s="141"/>
      <c r="S39" s="141"/>
      <c r="T39" s="141"/>
      <c r="U39" s="141"/>
      <c r="V39" s="141"/>
      <c r="W39" s="141"/>
      <c r="X39" s="141"/>
      <c r="Y39" s="141"/>
      <c r="Z39" s="141"/>
      <c r="AA39" s="141"/>
      <c r="AB39" s="141"/>
      <c r="AC39" s="141"/>
      <c r="AD39" s="105"/>
      <c r="AE39" s="105"/>
      <c r="AF39" s="102"/>
      <c r="AG39" s="105"/>
      <c r="AH39" s="105"/>
      <c r="AI39" s="105"/>
      <c r="AJ39" s="103"/>
      <c r="AK39" s="104"/>
      <c r="AL39" s="105"/>
      <c r="AM39" s="103"/>
    </row>
    <row r="40" spans="1:39" s="106" customFormat="1" ht="12" customHeight="1">
      <c r="E40" s="111"/>
      <c r="F40" s="111"/>
      <c r="G40" s="102"/>
      <c r="H40" s="105"/>
      <c r="I40" s="105"/>
      <c r="J40" s="102"/>
      <c r="K40" s="102"/>
      <c r="L40" s="102"/>
      <c r="M40" s="102"/>
      <c r="N40" s="102"/>
      <c r="O40" s="102"/>
      <c r="P40" s="102"/>
      <c r="Q40" s="141"/>
      <c r="R40" s="141"/>
      <c r="S40" s="141"/>
      <c r="T40" s="141"/>
      <c r="U40" s="141"/>
      <c r="V40" s="141"/>
      <c r="W40" s="141"/>
      <c r="X40" s="141"/>
      <c r="Y40" s="141"/>
      <c r="Z40" s="141"/>
      <c r="AA40" s="141"/>
      <c r="AB40" s="141"/>
      <c r="AC40" s="141"/>
      <c r="AD40" s="105"/>
      <c r="AE40" s="105"/>
      <c r="AF40" s="102"/>
      <c r="AG40" s="105"/>
      <c r="AH40" s="105"/>
      <c r="AI40" s="105"/>
      <c r="AJ40" s="103"/>
      <c r="AK40" s="104"/>
      <c r="AL40" s="105"/>
      <c r="AM40" s="103"/>
    </row>
    <row r="41" spans="1:39" s="106" customFormat="1" ht="12" customHeight="1">
      <c r="E41" s="111"/>
      <c r="F41" s="111"/>
      <c r="G41" s="102"/>
      <c r="H41" s="105"/>
      <c r="I41" s="105"/>
      <c r="J41" s="102"/>
      <c r="K41" s="102"/>
      <c r="L41" s="102"/>
      <c r="M41" s="102"/>
      <c r="N41" s="102"/>
      <c r="O41" s="102"/>
      <c r="P41" s="102"/>
      <c r="Q41" s="141"/>
      <c r="R41" s="141"/>
      <c r="S41" s="141"/>
      <c r="T41" s="141"/>
      <c r="U41" s="141"/>
      <c r="V41" s="141"/>
      <c r="W41" s="141"/>
      <c r="X41" s="141"/>
      <c r="Y41" s="141"/>
      <c r="Z41" s="141"/>
      <c r="AA41" s="141"/>
      <c r="AB41" s="141"/>
      <c r="AC41" s="141"/>
      <c r="AD41" s="143"/>
      <c r="AE41" s="105"/>
      <c r="AF41" s="102"/>
      <c r="AG41" s="105"/>
      <c r="AH41" s="105"/>
      <c r="AI41" s="105"/>
      <c r="AJ41" s="103"/>
      <c r="AK41" s="104"/>
      <c r="AL41" s="105"/>
      <c r="AM41" s="103"/>
    </row>
    <row r="42" spans="1:39" s="106" customFormat="1" ht="12" customHeight="1">
      <c r="T42" s="103"/>
      <c r="U42" s="104"/>
      <c r="V42" s="105"/>
      <c r="W42" s="105"/>
      <c r="X42" s="105"/>
      <c r="Y42" s="105"/>
      <c r="Z42" s="105"/>
      <c r="AA42" s="105"/>
      <c r="AB42" s="105"/>
      <c r="AC42" s="105"/>
      <c r="AD42" s="105"/>
      <c r="AE42" s="105"/>
      <c r="AF42" s="102"/>
      <c r="AG42" s="105"/>
      <c r="AH42" s="105"/>
      <c r="AI42" s="105"/>
      <c r="AJ42" s="103"/>
      <c r="AK42" s="104"/>
      <c r="AL42" s="105"/>
      <c r="AM42" s="103"/>
    </row>
    <row r="43" spans="1:39" s="106" customFormat="1" ht="12" customHeight="1">
      <c r="U43" s="105"/>
      <c r="V43" s="105"/>
      <c r="W43" s="105"/>
      <c r="X43" s="105"/>
      <c r="Y43" s="105"/>
      <c r="Z43" s="105"/>
      <c r="AA43" s="105"/>
      <c r="AB43" s="105"/>
      <c r="AC43" s="105"/>
      <c r="AD43" s="105"/>
      <c r="AE43" s="105"/>
      <c r="AF43" s="102"/>
      <c r="AG43" s="105"/>
      <c r="AH43" s="105"/>
      <c r="AI43" s="105"/>
      <c r="AJ43" s="103"/>
      <c r="AK43" s="104"/>
      <c r="AL43" s="105"/>
      <c r="AM43" s="103"/>
    </row>
    <row r="44" spans="1:39" s="106" customFormat="1" ht="12" customHeight="1">
      <c r="U44" s="105"/>
      <c r="V44" s="105"/>
      <c r="W44" s="105"/>
      <c r="X44" s="105" t="s">
        <v>110</v>
      </c>
      <c r="Y44" s="105"/>
      <c r="Z44" s="105"/>
      <c r="AA44" s="105"/>
      <c r="AB44" s="105"/>
      <c r="AC44" s="105"/>
      <c r="AD44" s="105"/>
      <c r="AE44" s="105"/>
      <c r="AF44" s="102"/>
      <c r="AG44" s="105"/>
      <c r="AH44" s="105"/>
      <c r="AI44" s="105"/>
      <c r="AJ44" s="103"/>
      <c r="AK44" s="104"/>
      <c r="AL44" s="105"/>
      <c r="AM44" s="103"/>
    </row>
    <row r="45" spans="1:39" s="106" customFormat="1" ht="12" customHeight="1">
      <c r="U45" s="105"/>
      <c r="V45" s="105"/>
      <c r="W45" s="105"/>
      <c r="X45" s="105"/>
      <c r="Y45" s="105"/>
      <c r="Z45" s="105"/>
      <c r="AA45" s="105"/>
      <c r="AB45" s="105"/>
      <c r="AC45" s="105"/>
      <c r="AD45" s="105"/>
      <c r="AE45" s="105"/>
      <c r="AF45" s="102"/>
      <c r="AG45" s="105"/>
      <c r="AH45" s="105"/>
      <c r="AI45" s="105"/>
      <c r="AJ45" s="103"/>
      <c r="AK45" s="104"/>
      <c r="AL45" s="105"/>
      <c r="AM45" s="103"/>
    </row>
    <row r="46" spans="1:39" s="106" customFormat="1" ht="12" customHeight="1">
      <c r="U46" s="105"/>
      <c r="V46" s="105"/>
      <c r="W46" s="105"/>
      <c r="X46" s="105"/>
      <c r="Y46" s="105"/>
      <c r="Z46" s="105"/>
      <c r="AA46" s="105"/>
      <c r="AB46" s="105"/>
      <c r="AC46" s="105"/>
      <c r="AD46" s="105"/>
      <c r="AE46" s="105"/>
      <c r="AF46" s="102"/>
      <c r="AG46" s="105"/>
      <c r="AH46" s="105"/>
      <c r="AI46" s="105"/>
      <c r="AJ46" s="103"/>
      <c r="AK46" s="104"/>
      <c r="AL46" s="105"/>
      <c r="AM46" s="103"/>
    </row>
    <row r="47" spans="1:39" s="106" customFormat="1" ht="12" customHeight="1">
      <c r="U47" s="105"/>
      <c r="V47" s="105"/>
      <c r="W47" s="105"/>
      <c r="X47" s="105"/>
      <c r="Y47" s="105"/>
      <c r="Z47" s="105"/>
      <c r="AA47" s="105"/>
      <c r="AB47" s="105"/>
      <c r="AC47" s="105"/>
      <c r="AD47" s="105"/>
      <c r="AE47" s="105"/>
      <c r="AF47" s="102"/>
      <c r="AG47" s="105"/>
      <c r="AH47" s="105"/>
      <c r="AI47" s="105"/>
      <c r="AJ47" s="105"/>
      <c r="AK47" s="105"/>
      <c r="AL47" s="105"/>
      <c r="AM47" s="103"/>
    </row>
    <row r="48" spans="1:39" s="106" customFormat="1" ht="12" customHeight="1">
      <c r="T48" s="105"/>
      <c r="U48" s="105"/>
      <c r="V48" s="105"/>
      <c r="W48" s="105"/>
      <c r="X48" s="105"/>
      <c r="Y48" s="105"/>
      <c r="Z48" s="105"/>
      <c r="AA48" s="105"/>
      <c r="AB48" s="105"/>
      <c r="AC48" s="105"/>
      <c r="AD48" s="105"/>
      <c r="AF48" s="102"/>
      <c r="AG48" s="105"/>
      <c r="AH48" s="105"/>
      <c r="AI48" s="105"/>
      <c r="AJ48" s="105"/>
      <c r="AK48" s="105"/>
      <c r="AL48" s="105"/>
      <c r="AM48" s="103"/>
    </row>
    <row r="49" spans="7:33" s="106" customFormat="1" ht="12" customHeight="1">
      <c r="AF49" s="102"/>
      <c r="AG49" s="111"/>
    </row>
    <row r="50" spans="7:33" s="106" customFormat="1" ht="12" customHeight="1">
      <c r="Z50" s="136"/>
      <c r="AC50" s="136"/>
      <c r="AF50" s="102"/>
    </row>
    <row r="51" spans="7:33" s="106" customFormat="1" ht="12" customHeight="1">
      <c r="Z51" s="136"/>
      <c r="AC51" s="136"/>
      <c r="AF51" s="102"/>
    </row>
    <row r="52" spans="7:33" s="106" customFormat="1" ht="12" customHeight="1">
      <c r="G52" s="136"/>
      <c r="J52" s="136"/>
      <c r="K52" s="136"/>
      <c r="L52" s="136"/>
      <c r="M52" s="136"/>
      <c r="N52" s="136"/>
      <c r="O52" s="136"/>
      <c r="P52" s="136"/>
      <c r="R52" s="111"/>
      <c r="S52" s="102"/>
      <c r="Z52" s="136"/>
      <c r="AF52" s="102"/>
    </row>
    <row r="53" spans="7:33" s="106" customFormat="1" ht="12" customHeight="1">
      <c r="G53" s="136"/>
      <c r="J53" s="136"/>
      <c r="K53" s="136"/>
      <c r="L53" s="136"/>
      <c r="M53" s="136"/>
      <c r="N53" s="136"/>
      <c r="O53" s="136"/>
      <c r="P53" s="136"/>
      <c r="R53" s="111"/>
      <c r="S53" s="102"/>
      <c r="Z53" s="136"/>
      <c r="AF53" s="102"/>
    </row>
    <row r="54" spans="7:33" s="106" customFormat="1" ht="12" customHeight="1">
      <c r="G54" s="136"/>
      <c r="J54" s="136"/>
      <c r="K54" s="136"/>
      <c r="L54" s="136"/>
      <c r="M54" s="136"/>
      <c r="N54" s="136"/>
      <c r="O54" s="136"/>
      <c r="P54" s="136"/>
      <c r="S54" s="102"/>
      <c r="Z54" s="136"/>
      <c r="AF54" s="136"/>
    </row>
    <row r="55" spans="7:33" s="106" customFormat="1" ht="12" customHeight="1">
      <c r="G55" s="136"/>
      <c r="J55" s="136"/>
      <c r="K55" s="136"/>
      <c r="L55" s="136"/>
      <c r="M55" s="136"/>
      <c r="N55" s="136"/>
      <c r="O55" s="136"/>
      <c r="P55" s="136"/>
      <c r="S55" s="136"/>
      <c r="Z55" s="136"/>
      <c r="AF55" s="136"/>
    </row>
    <row r="56" spans="7:33" s="106" customFormat="1" ht="12" customHeight="1">
      <c r="G56" s="136"/>
      <c r="J56" s="136"/>
      <c r="K56" s="136"/>
      <c r="L56" s="136"/>
      <c r="M56" s="136"/>
      <c r="N56" s="136"/>
      <c r="O56" s="136"/>
      <c r="P56" s="136"/>
      <c r="S56" s="136"/>
      <c r="Z56" s="136"/>
      <c r="AF56" s="136"/>
    </row>
    <row r="57" spans="7:33" s="106" customFormat="1" ht="11.25" customHeight="1">
      <c r="G57" s="136"/>
      <c r="J57" s="136"/>
      <c r="K57" s="136"/>
      <c r="L57" s="136"/>
      <c r="M57" s="136"/>
      <c r="N57" s="136"/>
      <c r="O57" s="136"/>
      <c r="P57" s="136"/>
      <c r="S57" s="136"/>
      <c r="Z57" s="136"/>
      <c r="AF57" s="136"/>
    </row>
    <row r="58" spans="7:33" s="106" customFormat="1" ht="9.75" customHeight="1">
      <c r="G58" s="136"/>
      <c r="J58" s="136"/>
      <c r="K58" s="136"/>
      <c r="L58" s="136"/>
      <c r="M58" s="136"/>
      <c r="N58" s="136"/>
      <c r="O58" s="136"/>
      <c r="P58" s="136"/>
      <c r="S58" s="136"/>
      <c r="Z58" s="136"/>
    </row>
    <row r="59" spans="7:33" s="106" customFormat="1" ht="9.75" customHeight="1">
      <c r="Z59" s="136"/>
    </row>
    <row r="60" spans="7:33" s="106" customFormat="1" ht="9.75" customHeight="1">
      <c r="Z60" s="136"/>
      <c r="AC60" s="136"/>
    </row>
    <row r="61" spans="7:33" s="106" customFormat="1" ht="9.75" customHeight="1">
      <c r="Z61" s="136"/>
      <c r="AC61" s="136"/>
    </row>
    <row r="62" spans="7:33" s="106" customFormat="1" ht="9.75" customHeight="1">
      <c r="Z62" s="136"/>
      <c r="AC62" s="136"/>
    </row>
    <row r="63" spans="7:33" s="106" customFormat="1" ht="9.75" customHeight="1">
      <c r="Z63" s="136"/>
      <c r="AC63" s="136"/>
    </row>
    <row r="64" spans="7:33" s="106" customFormat="1" ht="9.75" customHeight="1">
      <c r="Z64" s="136"/>
      <c r="AC64" s="136"/>
    </row>
    <row r="65" spans="4:32" s="106" customFormat="1" ht="9.75" customHeight="1">
      <c r="Z65" s="136"/>
      <c r="AC65" s="136"/>
    </row>
    <row r="66" spans="4:32" s="106" customFormat="1" ht="9.75" customHeight="1">
      <c r="Z66" s="136"/>
      <c r="AC66" s="136"/>
      <c r="AF66" s="136"/>
    </row>
    <row r="67" spans="4:32" s="106" customFormat="1" ht="9.75" customHeight="1">
      <c r="Z67" s="136"/>
      <c r="AC67" s="136"/>
      <c r="AF67" s="136"/>
    </row>
    <row r="68" spans="4:32" s="106" customFormat="1" ht="9.75" customHeight="1">
      <c r="G68" s="136"/>
      <c r="J68" s="136"/>
      <c r="K68" s="136"/>
      <c r="L68" s="136"/>
      <c r="M68" s="136"/>
      <c r="N68" s="136"/>
      <c r="O68" s="136"/>
      <c r="P68" s="136"/>
      <c r="R68" s="111"/>
      <c r="S68" s="102"/>
      <c r="Z68" s="136"/>
      <c r="AC68" s="136"/>
      <c r="AF68" s="136"/>
    </row>
    <row r="69" spans="4:32" s="106" customFormat="1" ht="9.75" customHeight="1">
      <c r="D69" s="144"/>
      <c r="E69" s="145"/>
      <c r="F69" s="145"/>
      <c r="G69" s="136"/>
      <c r="J69" s="136"/>
      <c r="K69" s="136"/>
      <c r="L69" s="136"/>
      <c r="M69" s="136"/>
      <c r="N69" s="136"/>
      <c r="O69" s="136"/>
      <c r="P69" s="136"/>
      <c r="S69" s="136"/>
      <c r="Z69" s="136"/>
      <c r="AC69" s="136"/>
      <c r="AF69" s="136"/>
    </row>
    <row r="70" spans="4:32" s="106" customFormat="1" ht="9.75" customHeight="1">
      <c r="D70" s="144"/>
      <c r="E70" s="145"/>
      <c r="F70" s="145"/>
      <c r="G70" s="136"/>
      <c r="J70" s="136"/>
      <c r="K70" s="136"/>
      <c r="L70" s="136"/>
      <c r="M70" s="136"/>
      <c r="N70" s="136"/>
      <c r="O70" s="136"/>
      <c r="P70" s="136"/>
      <c r="S70" s="136"/>
      <c r="Z70" s="136"/>
      <c r="AC70" s="136"/>
      <c r="AF70" s="136"/>
    </row>
    <row r="71" spans="4:32" s="106" customFormat="1" ht="9.75" customHeight="1">
      <c r="D71" s="144"/>
      <c r="E71" s="145"/>
      <c r="F71" s="145"/>
      <c r="G71" s="136"/>
      <c r="J71" s="136"/>
      <c r="K71" s="136"/>
      <c r="L71" s="136"/>
      <c r="M71" s="136"/>
      <c r="N71" s="136"/>
      <c r="O71" s="136"/>
      <c r="P71" s="136"/>
      <c r="S71" s="136"/>
      <c r="Z71" s="136"/>
      <c r="AC71" s="136"/>
      <c r="AF71" s="136"/>
    </row>
    <row r="72" spans="4:32" s="106" customFormat="1" ht="9.75" customHeight="1">
      <c r="D72" s="144"/>
      <c r="E72" s="145"/>
      <c r="F72" s="145"/>
      <c r="G72" s="136"/>
      <c r="J72" s="136"/>
      <c r="K72" s="136"/>
      <c r="L72" s="136"/>
      <c r="M72" s="136"/>
      <c r="N72" s="136"/>
      <c r="O72" s="136"/>
      <c r="P72" s="136"/>
      <c r="S72" s="136"/>
      <c r="Z72" s="136"/>
      <c r="AC72" s="136"/>
      <c r="AF72" s="136"/>
    </row>
    <row r="73" spans="4:32" s="106" customFormat="1" ht="9.75" customHeight="1">
      <c r="D73" s="144"/>
      <c r="E73" s="145"/>
      <c r="F73" s="145"/>
      <c r="G73" s="136"/>
      <c r="J73" s="136"/>
      <c r="K73" s="136"/>
      <c r="L73" s="136"/>
      <c r="M73" s="136"/>
      <c r="N73" s="136"/>
      <c r="O73" s="136"/>
      <c r="P73" s="136"/>
      <c r="S73" s="136"/>
      <c r="Z73" s="136"/>
      <c r="AC73" s="136"/>
      <c r="AF73" s="136"/>
    </row>
    <row r="74" spans="4:32" s="106" customFormat="1" ht="9.75" customHeight="1">
      <c r="D74" s="144"/>
      <c r="E74" s="145"/>
      <c r="F74" s="145"/>
      <c r="G74" s="136"/>
      <c r="J74" s="136"/>
      <c r="K74" s="136"/>
      <c r="L74" s="136"/>
      <c r="M74" s="136"/>
      <c r="N74" s="136"/>
      <c r="O74" s="136"/>
      <c r="P74" s="136"/>
      <c r="S74" s="136"/>
      <c r="Z74" s="136"/>
      <c r="AC74" s="136"/>
      <c r="AF74" s="136"/>
    </row>
    <row r="75" spans="4:32" s="106" customFormat="1" ht="9.75" customHeight="1">
      <c r="D75" s="144"/>
      <c r="E75" s="145"/>
      <c r="F75" s="145"/>
      <c r="G75" s="136"/>
      <c r="J75" s="136"/>
      <c r="K75" s="136"/>
      <c r="L75" s="136"/>
      <c r="M75" s="136"/>
      <c r="N75" s="136"/>
      <c r="O75" s="136"/>
      <c r="P75" s="136"/>
      <c r="S75" s="136"/>
      <c r="Z75" s="136"/>
      <c r="AC75" s="136"/>
      <c r="AF75" s="136"/>
    </row>
    <row r="76" spans="4:32" s="106" customFormat="1" ht="9.75" customHeight="1">
      <c r="D76" s="144"/>
      <c r="E76" s="145"/>
      <c r="F76" s="145"/>
      <c r="G76" s="136"/>
      <c r="J76" s="136"/>
      <c r="K76" s="136"/>
      <c r="L76" s="136"/>
      <c r="M76" s="136"/>
      <c r="N76" s="136"/>
      <c r="O76" s="136"/>
      <c r="P76" s="136"/>
      <c r="S76" s="136"/>
      <c r="Z76" s="136"/>
      <c r="AC76" s="136"/>
      <c r="AF76" s="136"/>
    </row>
    <row r="77" spans="4:32" s="106" customFormat="1" ht="9.75" customHeight="1">
      <c r="D77" s="144"/>
      <c r="E77" s="145"/>
      <c r="F77" s="145"/>
      <c r="G77" s="136"/>
      <c r="J77" s="136"/>
      <c r="K77" s="136"/>
      <c r="L77" s="136"/>
      <c r="M77" s="136"/>
      <c r="N77" s="136"/>
      <c r="O77" s="136"/>
      <c r="P77" s="136"/>
      <c r="S77" s="136"/>
      <c r="Z77" s="136"/>
      <c r="AC77" s="136"/>
      <c r="AF77" s="136"/>
    </row>
    <row r="78" spans="4:32" s="106" customFormat="1" ht="9.75" customHeight="1">
      <c r="D78" s="144"/>
      <c r="E78" s="145"/>
      <c r="F78" s="145"/>
      <c r="G78" s="136"/>
      <c r="J78" s="136"/>
      <c r="K78" s="136"/>
      <c r="L78" s="136"/>
      <c r="M78" s="136"/>
      <c r="N78" s="136"/>
      <c r="O78" s="136"/>
      <c r="P78" s="136"/>
      <c r="S78" s="136"/>
      <c r="Z78" s="136"/>
      <c r="AC78" s="136"/>
      <c r="AF78" s="136"/>
    </row>
    <row r="79" spans="4:32" s="106" customFormat="1" ht="9.75" customHeight="1">
      <c r="D79" s="144"/>
      <c r="E79" s="145"/>
      <c r="F79" s="145"/>
      <c r="G79" s="136"/>
      <c r="J79" s="136"/>
      <c r="K79" s="136"/>
      <c r="L79" s="136"/>
      <c r="M79" s="136"/>
      <c r="N79" s="136"/>
      <c r="O79" s="136"/>
      <c r="P79" s="136"/>
      <c r="S79" s="136"/>
      <c r="Z79" s="136"/>
      <c r="AC79" s="136"/>
      <c r="AF79" s="136"/>
    </row>
    <row r="80" spans="4:32" s="106" customFormat="1" ht="9.75" customHeight="1">
      <c r="D80" s="144"/>
      <c r="E80" s="145"/>
      <c r="F80" s="145"/>
      <c r="G80" s="136"/>
      <c r="J80" s="136"/>
      <c r="K80" s="136"/>
      <c r="L80" s="136"/>
      <c r="M80" s="136"/>
      <c r="N80" s="136"/>
      <c r="O80" s="136"/>
      <c r="P80" s="136"/>
      <c r="S80" s="136"/>
      <c r="Z80" s="136"/>
      <c r="AC80" s="136"/>
      <c r="AF80" s="136"/>
    </row>
    <row r="81" spans="4:32" s="106" customFormat="1" ht="9.75" customHeight="1">
      <c r="D81" s="144"/>
      <c r="E81" s="145"/>
      <c r="F81" s="145"/>
      <c r="G81" s="136"/>
      <c r="J81" s="136"/>
      <c r="K81" s="136"/>
      <c r="L81" s="136"/>
      <c r="M81" s="136"/>
      <c r="N81" s="136"/>
      <c r="O81" s="136"/>
      <c r="P81" s="136"/>
      <c r="S81" s="136"/>
      <c r="Z81" s="136"/>
      <c r="AC81" s="136"/>
      <c r="AF81" s="136"/>
    </row>
    <row r="82" spans="4:32" s="106" customFormat="1" ht="9.75" customHeight="1">
      <c r="D82" s="144"/>
      <c r="E82" s="145"/>
      <c r="F82" s="145"/>
      <c r="G82" s="146"/>
      <c r="J82" s="146"/>
      <c r="K82" s="146"/>
      <c r="L82" s="146"/>
      <c r="M82" s="146"/>
      <c r="N82" s="146"/>
      <c r="O82" s="146"/>
      <c r="P82" s="146"/>
      <c r="S82" s="136"/>
      <c r="Z82" s="136"/>
      <c r="AC82" s="136"/>
      <c r="AF82" s="136"/>
    </row>
    <row r="83" spans="4:32" s="106" customFormat="1" ht="9.75" customHeight="1">
      <c r="D83" s="144"/>
      <c r="E83" s="145"/>
      <c r="F83" s="145"/>
      <c r="G83" s="146"/>
      <c r="J83" s="146"/>
      <c r="K83" s="146"/>
      <c r="L83" s="146"/>
      <c r="M83" s="146"/>
      <c r="N83" s="146"/>
      <c r="O83" s="146"/>
      <c r="P83" s="146"/>
      <c r="S83" s="136"/>
      <c r="Z83" s="136"/>
      <c r="AC83" s="136"/>
      <c r="AF83" s="136"/>
    </row>
    <row r="84" spans="4:32" s="106" customFormat="1" ht="9.75" customHeight="1">
      <c r="D84" s="144"/>
      <c r="E84" s="145"/>
      <c r="F84" s="145"/>
      <c r="G84" s="146"/>
      <c r="J84" s="146"/>
      <c r="K84" s="146"/>
      <c r="L84" s="146"/>
      <c r="M84" s="146"/>
      <c r="N84" s="146"/>
      <c r="O84" s="146"/>
      <c r="P84" s="146"/>
      <c r="S84" s="136"/>
      <c r="Z84" s="146"/>
      <c r="AC84" s="146"/>
      <c r="AF84" s="136"/>
    </row>
    <row r="85" spans="4:32" s="106" customFormat="1" ht="9.75" customHeight="1">
      <c r="D85" s="144"/>
      <c r="E85" s="145"/>
      <c r="F85" s="145"/>
      <c r="G85" s="146"/>
      <c r="J85" s="146"/>
      <c r="K85" s="146"/>
      <c r="L85" s="146"/>
      <c r="M85" s="146"/>
      <c r="N85" s="146"/>
      <c r="O85" s="146"/>
      <c r="P85" s="146"/>
      <c r="S85" s="136"/>
      <c r="Z85" s="146"/>
      <c r="AC85" s="146"/>
      <c r="AF85" s="136"/>
    </row>
    <row r="86" spans="4:32" s="106" customFormat="1" ht="9.75" customHeight="1">
      <c r="D86" s="144"/>
      <c r="E86" s="145"/>
      <c r="F86" s="145"/>
      <c r="G86" s="146"/>
      <c r="J86" s="146"/>
      <c r="K86" s="146"/>
      <c r="L86" s="146"/>
      <c r="M86" s="146"/>
      <c r="N86" s="146"/>
      <c r="O86" s="146"/>
      <c r="P86" s="146"/>
      <c r="S86" s="136"/>
      <c r="Z86" s="146"/>
      <c r="AC86" s="146"/>
      <c r="AF86" s="136"/>
    </row>
    <row r="87" spans="4:32" s="106" customFormat="1" ht="9.75" customHeight="1">
      <c r="D87" s="144"/>
      <c r="E87" s="145"/>
      <c r="F87" s="145"/>
      <c r="G87" s="146"/>
      <c r="J87" s="146"/>
      <c r="K87" s="146"/>
      <c r="L87" s="146"/>
      <c r="M87" s="146"/>
      <c r="N87" s="146"/>
      <c r="O87" s="146"/>
      <c r="P87" s="146"/>
      <c r="S87" s="136"/>
      <c r="Z87" s="146"/>
      <c r="AC87" s="146"/>
      <c r="AF87" s="136"/>
    </row>
    <row r="88" spans="4:32" s="106" customFormat="1" ht="9.75" customHeight="1">
      <c r="D88" s="144"/>
      <c r="E88" s="145"/>
      <c r="F88" s="145"/>
      <c r="G88" s="146"/>
      <c r="J88" s="146"/>
      <c r="K88" s="146"/>
      <c r="L88" s="146"/>
      <c r="M88" s="146"/>
      <c r="N88" s="146"/>
      <c r="O88" s="146"/>
      <c r="P88" s="146"/>
      <c r="S88" s="136"/>
      <c r="Z88" s="146"/>
      <c r="AC88" s="146"/>
      <c r="AF88" s="136"/>
    </row>
    <row r="89" spans="4:32" s="106" customFormat="1" ht="9.75" customHeight="1">
      <c r="D89" s="144"/>
      <c r="E89" s="145"/>
      <c r="F89" s="145"/>
      <c r="G89" s="146"/>
      <c r="J89" s="146"/>
      <c r="K89" s="146"/>
      <c r="L89" s="146"/>
      <c r="M89" s="146"/>
      <c r="N89" s="146"/>
      <c r="O89" s="146"/>
      <c r="P89" s="146"/>
      <c r="S89" s="136"/>
      <c r="Z89" s="146"/>
      <c r="AC89" s="146"/>
      <c r="AF89" s="136"/>
    </row>
    <row r="90" spans="4:32" s="106" customFormat="1" ht="9.75" customHeight="1">
      <c r="D90" s="144"/>
      <c r="E90" s="145"/>
      <c r="F90" s="145"/>
      <c r="G90" s="146"/>
      <c r="J90" s="146"/>
      <c r="K90" s="146"/>
      <c r="L90" s="146"/>
      <c r="M90" s="146"/>
      <c r="N90" s="146"/>
      <c r="O90" s="146"/>
      <c r="P90" s="146"/>
      <c r="S90" s="136"/>
      <c r="Z90" s="146"/>
      <c r="AC90" s="146"/>
      <c r="AF90" s="146"/>
    </row>
    <row r="91" spans="4:32" s="106" customFormat="1" ht="9" customHeight="1">
      <c r="D91" s="144"/>
      <c r="E91" s="145"/>
      <c r="F91" s="145"/>
      <c r="G91" s="146"/>
      <c r="J91" s="146"/>
      <c r="K91" s="146"/>
      <c r="L91" s="146"/>
      <c r="M91" s="146"/>
      <c r="N91" s="146"/>
      <c r="O91" s="146"/>
      <c r="P91" s="146"/>
      <c r="S91" s="146"/>
      <c r="Z91" s="146"/>
      <c r="AC91" s="146"/>
      <c r="AF91" s="146"/>
    </row>
    <row r="92" spans="4:32" s="106" customFormat="1" ht="9" customHeight="1">
      <c r="D92" s="144"/>
      <c r="E92" s="145"/>
      <c r="F92" s="145"/>
      <c r="G92" s="146"/>
      <c r="J92" s="146"/>
      <c r="K92" s="146"/>
      <c r="L92" s="146"/>
      <c r="M92" s="146"/>
      <c r="N92" s="146"/>
      <c r="O92" s="146"/>
      <c r="P92" s="146"/>
      <c r="S92" s="146"/>
      <c r="Z92" s="146"/>
      <c r="AC92" s="146"/>
      <c r="AF92" s="146"/>
    </row>
    <row r="93" spans="4:32" s="106" customFormat="1" ht="9" customHeight="1">
      <c r="D93" s="144"/>
      <c r="E93" s="145"/>
      <c r="F93" s="145"/>
      <c r="G93" s="146"/>
      <c r="J93" s="146"/>
      <c r="K93" s="146"/>
      <c r="L93" s="146"/>
      <c r="M93" s="146"/>
      <c r="N93" s="146"/>
      <c r="O93" s="146"/>
      <c r="P93" s="146"/>
      <c r="S93" s="146"/>
      <c r="Z93" s="146"/>
      <c r="AC93" s="146"/>
      <c r="AF93" s="146"/>
    </row>
    <row r="94" spans="4:32" s="106" customFormat="1" ht="9" customHeight="1">
      <c r="D94" s="144"/>
      <c r="E94" s="145"/>
      <c r="F94" s="145"/>
      <c r="G94" s="146"/>
      <c r="J94" s="146"/>
      <c r="K94" s="146"/>
      <c r="L94" s="146"/>
      <c r="M94" s="146"/>
      <c r="N94" s="146"/>
      <c r="O94" s="146"/>
      <c r="P94" s="146"/>
      <c r="S94" s="146"/>
      <c r="Z94" s="146"/>
      <c r="AC94" s="146"/>
      <c r="AF94" s="146"/>
    </row>
    <row r="95" spans="4:32" s="106" customFormat="1" ht="9" customHeight="1">
      <c r="D95" s="144"/>
      <c r="E95" s="145"/>
      <c r="F95" s="145"/>
      <c r="G95" s="146"/>
      <c r="J95" s="146"/>
      <c r="K95" s="146"/>
      <c r="L95" s="146"/>
      <c r="M95" s="146"/>
      <c r="N95" s="146"/>
      <c r="O95" s="146"/>
      <c r="P95" s="146"/>
      <c r="S95" s="146"/>
      <c r="Z95" s="146"/>
      <c r="AC95" s="146"/>
      <c r="AF95" s="146"/>
    </row>
    <row r="96" spans="4:32" s="106" customFormat="1" ht="9" customHeight="1">
      <c r="D96" s="144"/>
      <c r="E96" s="145"/>
      <c r="F96" s="145"/>
      <c r="G96" s="146"/>
      <c r="J96" s="146"/>
      <c r="K96" s="146"/>
      <c r="L96" s="146"/>
      <c r="M96" s="146"/>
      <c r="N96" s="146"/>
      <c r="O96" s="146"/>
      <c r="P96" s="146"/>
      <c r="S96" s="146"/>
      <c r="Z96" s="146"/>
      <c r="AC96" s="146"/>
      <c r="AF96" s="146"/>
    </row>
    <row r="97" spans="1:35" s="106" customFormat="1" ht="9" customHeight="1">
      <c r="D97" s="144"/>
      <c r="E97" s="145"/>
      <c r="F97" s="145"/>
      <c r="G97" s="146"/>
      <c r="J97" s="146"/>
      <c r="K97" s="146"/>
      <c r="L97" s="146"/>
      <c r="M97" s="146"/>
      <c r="N97" s="146"/>
      <c r="O97" s="146"/>
      <c r="P97" s="146"/>
      <c r="S97" s="146"/>
      <c r="Z97" s="146"/>
      <c r="AC97" s="146"/>
      <c r="AF97" s="146"/>
    </row>
    <row r="98" spans="1:35" s="106" customFormat="1" ht="9" customHeight="1">
      <c r="D98" s="144"/>
      <c r="E98" s="145"/>
      <c r="F98" s="145"/>
      <c r="G98" s="146"/>
      <c r="J98" s="146"/>
      <c r="K98" s="146"/>
      <c r="L98" s="146"/>
      <c r="M98" s="146"/>
      <c r="N98" s="146"/>
      <c r="O98" s="146"/>
      <c r="P98" s="146"/>
      <c r="S98" s="146"/>
      <c r="Z98" s="146"/>
      <c r="AC98" s="146"/>
      <c r="AF98" s="146"/>
    </row>
    <row r="99" spans="1:35" s="106" customFormat="1" ht="9" customHeight="1">
      <c r="D99" s="144"/>
      <c r="E99" s="145"/>
      <c r="F99" s="145"/>
      <c r="G99" s="146"/>
      <c r="J99" s="146"/>
      <c r="K99" s="146"/>
      <c r="L99" s="146"/>
      <c r="M99" s="146"/>
      <c r="N99" s="146"/>
      <c r="O99" s="146"/>
      <c r="P99" s="146"/>
      <c r="S99" s="146"/>
      <c r="Z99" s="146"/>
      <c r="AC99" s="146"/>
      <c r="AF99" s="146"/>
    </row>
    <row r="100" spans="1:35" s="106" customFormat="1" ht="9" customHeight="1">
      <c r="D100" s="144"/>
      <c r="E100" s="145"/>
      <c r="F100" s="145"/>
      <c r="G100" s="146"/>
      <c r="J100" s="146"/>
      <c r="K100" s="146"/>
      <c r="L100" s="146"/>
      <c r="M100" s="146"/>
      <c r="N100" s="146"/>
      <c r="O100" s="146"/>
      <c r="P100" s="146"/>
      <c r="S100" s="146"/>
      <c r="Z100" s="146"/>
      <c r="AC100" s="146"/>
      <c r="AF100" s="146"/>
    </row>
    <row r="101" spans="1:35" s="106" customFormat="1" ht="9" customHeight="1">
      <c r="D101" s="144"/>
      <c r="E101" s="145"/>
      <c r="F101" s="145"/>
      <c r="G101" s="146"/>
      <c r="J101" s="146"/>
      <c r="K101" s="146"/>
      <c r="L101" s="146"/>
      <c r="M101" s="146"/>
      <c r="N101" s="146"/>
      <c r="O101" s="146"/>
      <c r="P101" s="146"/>
      <c r="S101" s="146"/>
      <c r="Z101" s="146"/>
      <c r="AC101" s="146"/>
      <c r="AF101" s="146"/>
    </row>
    <row r="102" spans="1:35" s="106" customFormat="1" ht="9" customHeight="1">
      <c r="D102" s="144"/>
      <c r="E102" s="145"/>
      <c r="F102" s="145"/>
      <c r="G102" s="146"/>
      <c r="J102" s="146"/>
      <c r="K102" s="146"/>
      <c r="L102" s="146"/>
      <c r="M102" s="146"/>
      <c r="N102" s="146"/>
      <c r="O102" s="146"/>
      <c r="P102" s="146"/>
      <c r="S102" s="146"/>
      <c r="Z102" s="146"/>
      <c r="AC102" s="146"/>
      <c r="AF102" s="146"/>
    </row>
    <row r="103" spans="1:35" s="106" customFormat="1" ht="9" customHeight="1">
      <c r="D103" s="144"/>
      <c r="E103" s="145"/>
      <c r="F103" s="145"/>
      <c r="G103" s="146"/>
      <c r="J103" s="146"/>
      <c r="K103" s="146"/>
      <c r="L103" s="146"/>
      <c r="M103" s="146"/>
      <c r="N103" s="146"/>
      <c r="O103" s="146"/>
      <c r="P103" s="146"/>
      <c r="S103" s="146"/>
      <c r="Z103" s="146"/>
      <c r="AC103" s="146"/>
      <c r="AF103" s="146"/>
    </row>
    <row r="104" spans="1:35" s="106" customFormat="1" ht="9" customHeight="1">
      <c r="D104" s="144"/>
      <c r="E104" s="145"/>
      <c r="F104" s="145"/>
      <c r="G104" s="146"/>
      <c r="J104" s="146"/>
      <c r="K104" s="146"/>
      <c r="L104" s="146"/>
      <c r="M104" s="146"/>
      <c r="N104" s="146"/>
      <c r="O104" s="146"/>
      <c r="P104" s="146"/>
      <c r="S104" s="146"/>
      <c r="Z104" s="146"/>
      <c r="AA104" s="83"/>
      <c r="AB104" s="83"/>
      <c r="AC104" s="146"/>
      <c r="AF104" s="146"/>
      <c r="AI104" s="83"/>
    </row>
    <row r="105" spans="1:35" s="106" customFormat="1" ht="9" customHeight="1">
      <c r="D105" s="144"/>
      <c r="E105" s="145"/>
      <c r="F105" s="145"/>
      <c r="G105" s="146"/>
      <c r="J105" s="146"/>
      <c r="K105" s="146"/>
      <c r="L105" s="146"/>
      <c r="M105" s="146"/>
      <c r="N105" s="146"/>
      <c r="O105" s="146"/>
      <c r="P105" s="146"/>
      <c r="S105" s="146"/>
      <c r="Z105" s="146"/>
      <c r="AA105" s="83"/>
      <c r="AB105" s="83"/>
      <c r="AC105" s="146"/>
      <c r="AF105" s="146"/>
      <c r="AI105" s="83"/>
    </row>
    <row r="106" spans="1:35" s="106" customFormat="1" ht="9" customHeight="1">
      <c r="D106" s="144"/>
      <c r="E106" s="145"/>
      <c r="F106" s="145"/>
      <c r="G106" s="146"/>
      <c r="J106" s="146"/>
      <c r="K106" s="146"/>
      <c r="L106" s="146"/>
      <c r="M106" s="146"/>
      <c r="N106" s="146"/>
      <c r="O106" s="146"/>
      <c r="P106" s="146"/>
      <c r="S106" s="146"/>
      <c r="Z106" s="146"/>
      <c r="AA106" s="83"/>
      <c r="AB106" s="83"/>
      <c r="AC106" s="146"/>
      <c r="AF106" s="146"/>
      <c r="AI106" s="83"/>
    </row>
    <row r="107" spans="1:35" s="106" customFormat="1" ht="9" customHeight="1">
      <c r="D107" s="144"/>
      <c r="E107" s="145"/>
      <c r="F107" s="145"/>
      <c r="G107" s="146"/>
      <c r="J107" s="146"/>
      <c r="K107" s="146"/>
      <c r="L107" s="146"/>
      <c r="M107" s="146"/>
      <c r="N107" s="146"/>
      <c r="O107" s="146"/>
      <c r="P107" s="146"/>
      <c r="S107" s="146"/>
      <c r="Z107" s="146"/>
      <c r="AA107" s="83"/>
      <c r="AB107" s="83"/>
      <c r="AC107" s="146"/>
      <c r="AF107" s="146"/>
      <c r="AI107" s="83"/>
    </row>
    <row r="108" spans="1:35" s="106" customFormat="1" ht="9" customHeight="1">
      <c r="D108" s="144"/>
      <c r="E108" s="145"/>
      <c r="F108" s="145"/>
      <c r="G108" s="146"/>
      <c r="J108" s="146"/>
      <c r="K108" s="146"/>
      <c r="L108" s="146"/>
      <c r="M108" s="146"/>
      <c r="N108" s="146"/>
      <c r="O108" s="146"/>
      <c r="P108" s="146"/>
      <c r="S108" s="146"/>
      <c r="Z108" s="146"/>
      <c r="AA108" s="83"/>
      <c r="AB108" s="83"/>
      <c r="AC108" s="146"/>
      <c r="AF108" s="146"/>
      <c r="AI108" s="83"/>
    </row>
    <row r="109" spans="1:35" s="106" customFormat="1" ht="9" customHeight="1">
      <c r="A109" s="144"/>
      <c r="B109" s="145"/>
      <c r="C109" s="145"/>
      <c r="D109" s="144"/>
      <c r="E109" s="145"/>
      <c r="F109" s="145"/>
      <c r="G109" s="146"/>
      <c r="J109" s="146"/>
      <c r="K109" s="146"/>
      <c r="L109" s="146"/>
      <c r="M109" s="146"/>
      <c r="N109" s="146"/>
      <c r="O109" s="146"/>
      <c r="P109" s="146"/>
      <c r="S109" s="146"/>
      <c r="Z109" s="146"/>
      <c r="AA109" s="83"/>
      <c r="AB109" s="83"/>
      <c r="AC109" s="146"/>
      <c r="AF109" s="146"/>
      <c r="AI109" s="83"/>
    </row>
    <row r="110" spans="1:35" s="106" customFormat="1" ht="9" customHeight="1">
      <c r="A110" s="144"/>
      <c r="B110" s="145"/>
      <c r="C110" s="145"/>
      <c r="D110" s="80"/>
      <c r="E110" s="79"/>
      <c r="F110" s="79"/>
      <c r="G110" s="146"/>
      <c r="H110" s="82"/>
      <c r="I110" s="83"/>
      <c r="J110" s="146"/>
      <c r="K110" s="146"/>
      <c r="L110" s="146"/>
      <c r="M110" s="146"/>
      <c r="N110" s="146"/>
      <c r="O110" s="146"/>
      <c r="P110" s="146"/>
      <c r="S110" s="146"/>
      <c r="Z110" s="146"/>
      <c r="AA110" s="83"/>
      <c r="AB110" s="83"/>
      <c r="AC110" s="146"/>
      <c r="AF110" s="146"/>
      <c r="AI110" s="83"/>
    </row>
    <row r="111" spans="1:35" s="106" customFormat="1" ht="9" customHeight="1">
      <c r="A111" s="144"/>
      <c r="B111" s="145"/>
      <c r="C111" s="145"/>
      <c r="D111" s="80"/>
      <c r="E111" s="79"/>
      <c r="F111" s="79"/>
      <c r="G111" s="146"/>
      <c r="H111" s="82"/>
      <c r="I111" s="83"/>
      <c r="J111" s="146"/>
      <c r="K111" s="146"/>
      <c r="L111" s="146"/>
      <c r="M111" s="146"/>
      <c r="N111" s="146"/>
      <c r="O111" s="146"/>
      <c r="P111" s="146"/>
      <c r="S111" s="146"/>
      <c r="Z111" s="146"/>
      <c r="AA111" s="83"/>
      <c r="AB111" s="83"/>
      <c r="AC111" s="146"/>
      <c r="AF111" s="146"/>
      <c r="AI111" s="83"/>
    </row>
    <row r="112" spans="1:35" s="106" customFormat="1" ht="9" customHeight="1">
      <c r="A112" s="144"/>
      <c r="B112" s="145"/>
      <c r="C112" s="145"/>
      <c r="D112" s="80"/>
      <c r="E112" s="79"/>
      <c r="F112" s="79"/>
      <c r="G112" s="146"/>
      <c r="H112" s="82"/>
      <c r="I112" s="83"/>
      <c r="J112" s="146"/>
      <c r="K112" s="146"/>
      <c r="L112" s="146"/>
      <c r="M112" s="146"/>
      <c r="N112" s="146"/>
      <c r="O112" s="146"/>
      <c r="P112" s="146"/>
      <c r="Q112" s="83"/>
      <c r="S112" s="146"/>
      <c r="Z112" s="146"/>
      <c r="AA112" s="83"/>
      <c r="AB112" s="83"/>
      <c r="AC112" s="146"/>
      <c r="AF112" s="146"/>
      <c r="AI112" s="83"/>
    </row>
    <row r="113" spans="1:35" s="106" customFormat="1" ht="9" customHeight="1">
      <c r="A113" s="144"/>
      <c r="B113" s="145"/>
      <c r="C113" s="145"/>
      <c r="D113" s="80"/>
      <c r="E113" s="79"/>
      <c r="F113" s="79"/>
      <c r="G113" s="146"/>
      <c r="H113" s="82"/>
      <c r="I113" s="83"/>
      <c r="J113" s="146"/>
      <c r="K113" s="146"/>
      <c r="L113" s="146"/>
      <c r="M113" s="146"/>
      <c r="N113" s="146"/>
      <c r="O113" s="146"/>
      <c r="P113" s="146"/>
      <c r="Q113" s="83"/>
      <c r="S113" s="146"/>
      <c r="Z113" s="146"/>
      <c r="AA113" s="83"/>
      <c r="AB113" s="83"/>
      <c r="AC113" s="146"/>
      <c r="AF113" s="146"/>
      <c r="AI113" s="83"/>
    </row>
    <row r="114" spans="1:35" s="106" customFormat="1" ht="9" customHeight="1">
      <c r="A114" s="144"/>
      <c r="B114" s="145"/>
      <c r="C114" s="145"/>
      <c r="D114" s="80"/>
      <c r="E114" s="79"/>
      <c r="F114" s="79"/>
      <c r="G114" s="146"/>
      <c r="H114" s="82"/>
      <c r="I114" s="83"/>
      <c r="J114" s="146"/>
      <c r="K114" s="146"/>
      <c r="L114" s="146"/>
      <c r="M114" s="146"/>
      <c r="N114" s="146"/>
      <c r="O114" s="146"/>
      <c r="P114" s="146"/>
      <c r="Q114" s="83"/>
      <c r="S114" s="146"/>
      <c r="Z114" s="146"/>
      <c r="AA114" s="83"/>
      <c r="AB114" s="83"/>
      <c r="AC114" s="146"/>
      <c r="AF114" s="146"/>
      <c r="AI114" s="83"/>
    </row>
    <row r="115" spans="1:35" s="106" customFormat="1" ht="9" customHeight="1">
      <c r="A115" s="144"/>
      <c r="B115" s="145"/>
      <c r="C115" s="145"/>
      <c r="D115" s="80"/>
      <c r="E115" s="79"/>
      <c r="F115" s="79"/>
      <c r="G115" s="146"/>
      <c r="H115" s="82"/>
      <c r="I115" s="83"/>
      <c r="J115" s="146"/>
      <c r="K115" s="146"/>
      <c r="L115" s="146"/>
      <c r="M115" s="146"/>
      <c r="N115" s="146"/>
      <c r="O115" s="146"/>
      <c r="P115" s="146"/>
      <c r="Q115" s="83"/>
      <c r="S115" s="146"/>
      <c r="Z115" s="146"/>
      <c r="AA115" s="83"/>
      <c r="AB115" s="83"/>
      <c r="AC115" s="146"/>
      <c r="AF115" s="146"/>
      <c r="AI115" s="83"/>
    </row>
    <row r="116" spans="1:35" s="106" customFormat="1" ht="9" customHeight="1">
      <c r="A116" s="144"/>
      <c r="B116" s="145"/>
      <c r="C116" s="145"/>
      <c r="D116" s="80"/>
      <c r="E116" s="79"/>
      <c r="F116" s="79"/>
      <c r="G116" s="146"/>
      <c r="H116" s="82"/>
      <c r="I116" s="83"/>
      <c r="J116" s="146"/>
      <c r="K116" s="146"/>
      <c r="L116" s="146"/>
      <c r="M116" s="146"/>
      <c r="N116" s="146"/>
      <c r="O116" s="146"/>
      <c r="P116" s="146"/>
      <c r="Q116" s="83"/>
      <c r="S116" s="146"/>
      <c r="Z116" s="146"/>
      <c r="AA116" s="83"/>
      <c r="AB116" s="83"/>
      <c r="AC116" s="146"/>
      <c r="AF116" s="146"/>
      <c r="AI116" s="83"/>
    </row>
    <row r="117" spans="1:35" s="106" customFormat="1" ht="9" customHeight="1">
      <c r="A117" s="144"/>
      <c r="B117" s="145"/>
      <c r="C117" s="145"/>
      <c r="D117" s="80"/>
      <c r="E117" s="79"/>
      <c r="F117" s="79"/>
      <c r="G117" s="146"/>
      <c r="H117" s="82"/>
      <c r="I117" s="83"/>
      <c r="J117" s="146"/>
      <c r="K117" s="146"/>
      <c r="L117" s="146"/>
      <c r="M117" s="146"/>
      <c r="N117" s="146"/>
      <c r="O117" s="146"/>
      <c r="P117" s="146"/>
      <c r="Q117" s="83"/>
      <c r="S117" s="146"/>
      <c r="Z117" s="146"/>
      <c r="AA117" s="83"/>
      <c r="AB117" s="83"/>
      <c r="AC117" s="146"/>
      <c r="AF117" s="146"/>
      <c r="AI117" s="83"/>
    </row>
    <row r="118" spans="1:35" s="106" customFormat="1" ht="9" customHeight="1">
      <c r="A118" s="144"/>
      <c r="B118" s="145"/>
      <c r="C118" s="145"/>
      <c r="D118" s="80"/>
      <c r="E118" s="79"/>
      <c r="F118" s="79"/>
      <c r="G118" s="146"/>
      <c r="H118" s="82"/>
      <c r="I118" s="83"/>
      <c r="J118" s="146"/>
      <c r="K118" s="146"/>
      <c r="L118" s="146"/>
      <c r="M118" s="146"/>
      <c r="N118" s="146"/>
      <c r="O118" s="146"/>
      <c r="P118" s="146"/>
      <c r="Q118" s="83"/>
      <c r="S118" s="146"/>
      <c r="Z118" s="146"/>
      <c r="AA118" s="83"/>
      <c r="AB118" s="83"/>
      <c r="AC118" s="146"/>
      <c r="AF118" s="146"/>
      <c r="AG118" s="83"/>
      <c r="AH118" s="83"/>
      <c r="AI118" s="83"/>
    </row>
    <row r="119" spans="1:35" s="106" customFormat="1" ht="9" customHeight="1">
      <c r="A119" s="144"/>
      <c r="B119" s="145"/>
      <c r="C119" s="145"/>
      <c r="D119" s="80"/>
      <c r="E119" s="79"/>
      <c r="F119" s="79"/>
      <c r="G119" s="146"/>
      <c r="H119" s="82"/>
      <c r="I119" s="83"/>
      <c r="J119" s="146"/>
      <c r="K119" s="146"/>
      <c r="L119" s="146"/>
      <c r="M119" s="146"/>
      <c r="N119" s="146"/>
      <c r="O119" s="146"/>
      <c r="P119" s="146"/>
      <c r="Q119" s="83"/>
      <c r="S119" s="146"/>
      <c r="Z119" s="146"/>
      <c r="AA119" s="83"/>
      <c r="AB119" s="83"/>
      <c r="AC119" s="146"/>
      <c r="AF119" s="146"/>
      <c r="AG119" s="83"/>
      <c r="AH119" s="83"/>
      <c r="AI119" s="83"/>
    </row>
    <row r="120" spans="1:35" s="106" customFormat="1" ht="9" customHeight="1">
      <c r="A120" s="144"/>
      <c r="B120" s="145"/>
      <c r="C120" s="145"/>
      <c r="D120" s="80"/>
      <c r="E120" s="79"/>
      <c r="F120" s="79"/>
      <c r="G120" s="146"/>
      <c r="H120" s="82"/>
      <c r="I120" s="83"/>
      <c r="J120" s="146"/>
      <c r="K120" s="146"/>
      <c r="L120" s="146"/>
      <c r="M120" s="146"/>
      <c r="N120" s="146"/>
      <c r="O120" s="146"/>
      <c r="P120" s="146"/>
      <c r="Q120" s="83"/>
      <c r="S120" s="146"/>
      <c r="Z120" s="146"/>
      <c r="AA120" s="83"/>
      <c r="AB120" s="83"/>
      <c r="AC120" s="146"/>
      <c r="AF120" s="146"/>
      <c r="AG120" s="83"/>
      <c r="AH120" s="83"/>
      <c r="AI120" s="83"/>
    </row>
    <row r="121" spans="1:35" s="106" customFormat="1" ht="9" customHeight="1">
      <c r="A121" s="144"/>
      <c r="B121" s="145"/>
      <c r="C121" s="145"/>
      <c r="D121" s="80"/>
      <c r="E121" s="79"/>
      <c r="F121" s="79"/>
      <c r="G121" s="146"/>
      <c r="H121" s="82"/>
      <c r="I121" s="83"/>
      <c r="J121" s="146"/>
      <c r="K121" s="146"/>
      <c r="L121" s="146"/>
      <c r="M121" s="146"/>
      <c r="N121" s="146"/>
      <c r="O121" s="146"/>
      <c r="P121" s="146"/>
      <c r="Q121" s="83"/>
      <c r="R121" s="83"/>
      <c r="S121" s="146"/>
      <c r="Z121" s="146"/>
      <c r="AA121" s="83"/>
      <c r="AB121" s="83"/>
      <c r="AC121" s="146"/>
      <c r="AF121" s="146"/>
      <c r="AG121" s="83"/>
      <c r="AH121" s="83"/>
      <c r="AI121" s="83"/>
    </row>
    <row r="122" spans="1:35" s="106" customFormat="1" ht="9" customHeight="1">
      <c r="A122" s="144"/>
      <c r="B122" s="145"/>
      <c r="C122" s="145"/>
      <c r="D122" s="80"/>
      <c r="E122" s="79"/>
      <c r="F122" s="79"/>
      <c r="G122" s="146"/>
      <c r="H122" s="82"/>
      <c r="I122" s="83"/>
      <c r="J122" s="146"/>
      <c r="K122" s="146"/>
      <c r="L122" s="146"/>
      <c r="M122" s="146"/>
      <c r="N122" s="146"/>
      <c r="O122" s="146"/>
      <c r="P122" s="146"/>
      <c r="Q122" s="83"/>
      <c r="R122" s="83"/>
      <c r="S122" s="146"/>
      <c r="Z122" s="146"/>
      <c r="AA122" s="83"/>
      <c r="AB122" s="83"/>
      <c r="AC122" s="146"/>
      <c r="AF122" s="146"/>
      <c r="AG122" s="83"/>
      <c r="AH122" s="83"/>
      <c r="AI122" s="83"/>
    </row>
    <row r="123" spans="1:35" s="106" customFormat="1" ht="9" customHeight="1">
      <c r="A123" s="80"/>
      <c r="B123" s="79"/>
      <c r="C123" s="79"/>
      <c r="D123" s="80"/>
      <c r="E123" s="79"/>
      <c r="F123" s="79"/>
      <c r="G123" s="146"/>
      <c r="H123" s="82"/>
      <c r="I123" s="83"/>
      <c r="J123" s="146"/>
      <c r="K123" s="146"/>
      <c r="L123" s="146"/>
      <c r="M123" s="146"/>
      <c r="N123" s="146"/>
      <c r="O123" s="146"/>
      <c r="P123" s="146"/>
      <c r="Q123" s="83"/>
      <c r="R123" s="83"/>
      <c r="S123" s="146"/>
      <c r="Z123" s="146"/>
      <c r="AA123" s="83"/>
      <c r="AB123" s="83"/>
      <c r="AC123" s="146"/>
      <c r="AF123" s="146"/>
      <c r="AG123" s="83"/>
      <c r="AH123" s="83"/>
      <c r="AI123" s="83"/>
    </row>
    <row r="124" spans="1:35" s="106" customFormat="1" ht="9" customHeight="1">
      <c r="A124" s="80"/>
      <c r="B124" s="79"/>
      <c r="C124" s="79"/>
      <c r="D124" s="80"/>
      <c r="E124" s="79"/>
      <c r="F124" s="79"/>
      <c r="G124" s="146"/>
      <c r="H124" s="82"/>
      <c r="I124" s="83"/>
      <c r="J124" s="146"/>
      <c r="K124" s="146"/>
      <c r="L124" s="146"/>
      <c r="M124" s="146"/>
      <c r="N124" s="146"/>
      <c r="O124" s="146"/>
      <c r="P124" s="146"/>
      <c r="Q124" s="83"/>
      <c r="R124" s="83"/>
      <c r="S124" s="146"/>
      <c r="Z124" s="146"/>
      <c r="AA124" s="83"/>
      <c r="AB124" s="83"/>
      <c r="AC124" s="146"/>
      <c r="AF124" s="146"/>
      <c r="AG124" s="83"/>
      <c r="AH124" s="83"/>
      <c r="AI124" s="83"/>
    </row>
    <row r="125" spans="1:35" s="106" customFormat="1" ht="9" customHeight="1">
      <c r="A125" s="80"/>
      <c r="B125" s="79"/>
      <c r="C125" s="79"/>
      <c r="D125" s="80"/>
      <c r="E125" s="79"/>
      <c r="F125" s="79"/>
      <c r="G125" s="146"/>
      <c r="H125" s="82"/>
      <c r="I125" s="83"/>
      <c r="J125" s="146"/>
      <c r="K125" s="146"/>
      <c r="L125" s="146"/>
      <c r="M125" s="146"/>
      <c r="N125" s="146"/>
      <c r="O125" s="146"/>
      <c r="P125" s="146"/>
      <c r="Q125" s="83"/>
      <c r="R125" s="83"/>
      <c r="S125" s="146"/>
      <c r="Z125" s="146"/>
      <c r="AA125" s="83"/>
      <c r="AB125" s="83"/>
      <c r="AC125" s="146"/>
      <c r="AF125" s="146"/>
      <c r="AG125" s="83"/>
      <c r="AH125" s="83"/>
      <c r="AI125" s="83"/>
    </row>
    <row r="126" spans="1:35" s="106" customFormat="1" ht="9" customHeight="1">
      <c r="A126" s="80"/>
      <c r="B126" s="79"/>
      <c r="C126" s="79"/>
      <c r="D126" s="80"/>
      <c r="E126" s="79"/>
      <c r="F126" s="79"/>
      <c r="G126" s="146"/>
      <c r="H126" s="82"/>
      <c r="I126" s="83"/>
      <c r="J126" s="146"/>
      <c r="K126" s="146"/>
      <c r="L126" s="146"/>
      <c r="M126" s="146"/>
      <c r="N126" s="146"/>
      <c r="O126" s="146"/>
      <c r="P126" s="146"/>
      <c r="Q126" s="83"/>
      <c r="R126" s="83"/>
      <c r="S126" s="146"/>
      <c r="Z126" s="146"/>
      <c r="AA126" s="83"/>
      <c r="AB126" s="83"/>
      <c r="AC126" s="146"/>
      <c r="AF126" s="146"/>
      <c r="AG126" s="83"/>
      <c r="AH126" s="83"/>
      <c r="AI126" s="83"/>
    </row>
    <row r="127" spans="1:35" s="106" customFormat="1" ht="9" customHeight="1">
      <c r="A127" s="80"/>
      <c r="B127" s="79"/>
      <c r="C127" s="79"/>
      <c r="D127" s="80"/>
      <c r="E127" s="79"/>
      <c r="F127" s="79"/>
      <c r="G127" s="81"/>
      <c r="H127" s="82"/>
      <c r="I127" s="83"/>
      <c r="J127" s="81"/>
      <c r="K127" s="81"/>
      <c r="L127" s="81"/>
      <c r="M127" s="81"/>
      <c r="N127" s="81"/>
      <c r="O127" s="81"/>
      <c r="P127" s="81"/>
      <c r="Q127" s="83"/>
      <c r="R127" s="83"/>
      <c r="S127" s="146"/>
      <c r="Z127" s="146"/>
      <c r="AA127" s="83"/>
      <c r="AB127" s="83"/>
      <c r="AC127" s="146"/>
      <c r="AF127" s="146"/>
      <c r="AG127" s="83"/>
      <c r="AH127" s="83"/>
      <c r="AI127" s="83"/>
    </row>
    <row r="128" spans="1:35" s="106" customFormat="1" ht="9" customHeight="1">
      <c r="A128" s="80"/>
      <c r="B128" s="79"/>
      <c r="C128" s="79"/>
      <c r="D128" s="80"/>
      <c r="E128" s="79"/>
      <c r="F128" s="79"/>
      <c r="G128" s="81"/>
      <c r="H128" s="82"/>
      <c r="I128" s="83"/>
      <c r="J128" s="81"/>
      <c r="K128" s="81"/>
      <c r="L128" s="81"/>
      <c r="M128" s="81"/>
      <c r="N128" s="81"/>
      <c r="O128" s="81"/>
      <c r="P128" s="81"/>
      <c r="Q128" s="83"/>
      <c r="R128" s="83"/>
      <c r="S128" s="146"/>
      <c r="Z128" s="146"/>
      <c r="AA128" s="83"/>
      <c r="AB128" s="83"/>
      <c r="AC128" s="146"/>
      <c r="AE128" s="83"/>
      <c r="AF128" s="146"/>
      <c r="AG128" s="83"/>
      <c r="AH128" s="83"/>
      <c r="AI128" s="83"/>
    </row>
    <row r="129" spans="1:39" s="106" customFormat="1" ht="9" customHeight="1">
      <c r="A129" s="80"/>
      <c r="B129" s="79"/>
      <c r="C129" s="79"/>
      <c r="D129" s="80"/>
      <c r="E129" s="79"/>
      <c r="F129" s="79"/>
      <c r="G129" s="81"/>
      <c r="H129" s="82"/>
      <c r="I129" s="83"/>
      <c r="J129" s="81"/>
      <c r="K129" s="81"/>
      <c r="L129" s="81"/>
      <c r="M129" s="81"/>
      <c r="N129" s="81"/>
      <c r="O129" s="81"/>
      <c r="P129" s="81"/>
      <c r="Q129" s="83"/>
      <c r="R129" s="83"/>
      <c r="S129" s="146"/>
      <c r="V129" s="83"/>
      <c r="W129" s="83"/>
      <c r="X129" s="83"/>
      <c r="Y129" s="83"/>
      <c r="Z129" s="81"/>
      <c r="AA129" s="83"/>
      <c r="AB129" s="83"/>
      <c r="AC129" s="81"/>
      <c r="AD129" s="83"/>
      <c r="AE129" s="83"/>
      <c r="AF129" s="146"/>
      <c r="AG129" s="83"/>
      <c r="AH129" s="83"/>
      <c r="AI129" s="83"/>
    </row>
    <row r="130" spans="1:39" s="106" customFormat="1" ht="9" customHeight="1">
      <c r="A130" s="80"/>
      <c r="B130" s="79"/>
      <c r="C130" s="79"/>
      <c r="D130" s="80"/>
      <c r="E130" s="79"/>
      <c r="F130" s="79"/>
      <c r="G130" s="81"/>
      <c r="H130" s="82"/>
      <c r="I130" s="83"/>
      <c r="J130" s="81"/>
      <c r="K130" s="81"/>
      <c r="L130" s="81"/>
      <c r="M130" s="81"/>
      <c r="N130" s="81"/>
      <c r="O130" s="81"/>
      <c r="P130" s="81"/>
      <c r="Q130" s="83"/>
      <c r="R130" s="83"/>
      <c r="S130" s="146"/>
      <c r="V130" s="83"/>
      <c r="W130" s="83"/>
      <c r="X130" s="83"/>
      <c r="Y130" s="83"/>
      <c r="Z130" s="81"/>
      <c r="AA130" s="83"/>
      <c r="AB130" s="83"/>
      <c r="AC130" s="81"/>
      <c r="AD130" s="83"/>
      <c r="AE130" s="83"/>
      <c r="AF130" s="146"/>
      <c r="AG130" s="83"/>
      <c r="AH130" s="83"/>
      <c r="AI130" s="83"/>
    </row>
    <row r="131" spans="1:39" s="106" customFormat="1" ht="9" customHeight="1">
      <c r="A131" s="80"/>
      <c r="B131" s="79"/>
      <c r="C131" s="79"/>
      <c r="D131" s="80"/>
      <c r="E131" s="79"/>
      <c r="F131" s="79"/>
      <c r="G131" s="81"/>
      <c r="H131" s="82"/>
      <c r="I131" s="83"/>
      <c r="J131" s="81"/>
      <c r="K131" s="81"/>
      <c r="L131" s="81"/>
      <c r="M131" s="81"/>
      <c r="N131" s="81"/>
      <c r="O131" s="81"/>
      <c r="P131" s="81"/>
      <c r="Q131" s="83"/>
      <c r="R131" s="83"/>
      <c r="S131" s="146"/>
      <c r="T131" s="83"/>
      <c r="U131" s="83"/>
      <c r="V131" s="83"/>
      <c r="W131" s="83"/>
      <c r="X131" s="83"/>
      <c r="Y131" s="83"/>
      <c r="Z131" s="81"/>
      <c r="AA131" s="83"/>
      <c r="AB131" s="83"/>
      <c r="AC131" s="81"/>
      <c r="AD131" s="83"/>
      <c r="AE131" s="83"/>
      <c r="AF131" s="146"/>
      <c r="AG131" s="83"/>
      <c r="AH131" s="83"/>
      <c r="AI131" s="83"/>
    </row>
    <row r="132" spans="1:39" s="106" customFormat="1" ht="9" customHeight="1">
      <c r="A132" s="80"/>
      <c r="B132" s="79"/>
      <c r="C132" s="79"/>
      <c r="D132" s="80"/>
      <c r="E132" s="79"/>
      <c r="F132" s="79"/>
      <c r="G132" s="81"/>
      <c r="H132" s="82"/>
      <c r="I132" s="83"/>
      <c r="J132" s="81"/>
      <c r="K132" s="81"/>
      <c r="L132" s="81"/>
      <c r="M132" s="81"/>
      <c r="N132" s="81"/>
      <c r="O132" s="81"/>
      <c r="P132" s="81"/>
      <c r="Q132" s="83"/>
      <c r="R132" s="83"/>
      <c r="S132" s="146"/>
      <c r="T132" s="83"/>
      <c r="U132" s="83"/>
      <c r="V132" s="83"/>
      <c r="W132" s="83"/>
      <c r="X132" s="83"/>
      <c r="Y132" s="83"/>
      <c r="Z132" s="81"/>
      <c r="AA132" s="83"/>
      <c r="AB132" s="83"/>
      <c r="AC132" s="81"/>
      <c r="AD132" s="83"/>
      <c r="AE132" s="83"/>
      <c r="AF132" s="146"/>
      <c r="AG132" s="83"/>
      <c r="AH132" s="83"/>
      <c r="AI132" s="83"/>
    </row>
    <row r="133" spans="1:39" s="106" customFormat="1" ht="9" customHeight="1">
      <c r="A133" s="80"/>
      <c r="B133" s="79"/>
      <c r="C133" s="79"/>
      <c r="D133" s="80"/>
      <c r="E133" s="79"/>
      <c r="F133" s="79"/>
      <c r="G133" s="81"/>
      <c r="H133" s="82"/>
      <c r="I133" s="83"/>
      <c r="J133" s="81"/>
      <c r="K133" s="81"/>
      <c r="L133" s="81"/>
      <c r="M133" s="81"/>
      <c r="N133" s="81"/>
      <c r="O133" s="81"/>
      <c r="P133" s="81"/>
      <c r="Q133" s="83"/>
      <c r="R133" s="83"/>
      <c r="S133" s="146"/>
      <c r="T133" s="83"/>
      <c r="U133" s="83"/>
      <c r="V133" s="83"/>
      <c r="W133" s="83"/>
      <c r="X133" s="83"/>
      <c r="Y133" s="83"/>
      <c r="Z133" s="81"/>
      <c r="AA133" s="83"/>
      <c r="AB133" s="83"/>
      <c r="AC133" s="81"/>
      <c r="AD133" s="83"/>
      <c r="AE133" s="83"/>
      <c r="AF133" s="146"/>
      <c r="AG133" s="83"/>
      <c r="AH133" s="83"/>
      <c r="AI133" s="83"/>
      <c r="AJ133" s="83"/>
      <c r="AK133" s="83"/>
    </row>
    <row r="134" spans="1:39" s="106" customFormat="1" ht="9" customHeight="1">
      <c r="A134" s="80"/>
      <c r="B134" s="79"/>
      <c r="C134" s="79"/>
      <c r="D134" s="80"/>
      <c r="E134" s="79"/>
      <c r="F134" s="79"/>
      <c r="G134" s="81"/>
      <c r="H134" s="82"/>
      <c r="I134" s="83"/>
      <c r="J134" s="81"/>
      <c r="K134" s="81"/>
      <c r="L134" s="81"/>
      <c r="M134" s="81"/>
      <c r="N134" s="81"/>
      <c r="O134" s="81"/>
      <c r="P134" s="81"/>
      <c r="Q134" s="83"/>
      <c r="R134" s="83"/>
      <c r="S134" s="146"/>
      <c r="T134" s="83"/>
      <c r="U134" s="83"/>
      <c r="V134" s="83"/>
      <c r="W134" s="83"/>
      <c r="X134" s="83"/>
      <c r="Y134" s="83"/>
      <c r="Z134" s="81"/>
      <c r="AA134" s="83"/>
      <c r="AB134" s="83"/>
      <c r="AC134" s="81"/>
      <c r="AD134" s="83"/>
      <c r="AE134" s="83"/>
      <c r="AF134" s="146"/>
      <c r="AG134" s="83"/>
      <c r="AH134" s="83"/>
      <c r="AI134" s="83"/>
      <c r="AJ134" s="83"/>
      <c r="AK134" s="83"/>
    </row>
    <row r="135" spans="1:39" s="106" customFormat="1" ht="9" customHeight="1">
      <c r="A135" s="80"/>
      <c r="B135" s="79"/>
      <c r="C135" s="79"/>
      <c r="D135" s="80"/>
      <c r="E135" s="79"/>
      <c r="F135" s="79"/>
      <c r="G135" s="81"/>
      <c r="H135" s="82"/>
      <c r="I135" s="83"/>
      <c r="J135" s="81"/>
      <c r="K135" s="81"/>
      <c r="L135" s="81"/>
      <c r="M135" s="81"/>
      <c r="N135" s="81"/>
      <c r="O135" s="81"/>
      <c r="P135" s="81"/>
      <c r="Q135" s="83"/>
      <c r="R135" s="83"/>
      <c r="S135" s="146"/>
      <c r="T135" s="83"/>
      <c r="U135" s="83"/>
      <c r="V135" s="83"/>
      <c r="W135" s="83"/>
      <c r="X135" s="83"/>
      <c r="Y135" s="83"/>
      <c r="Z135" s="81"/>
      <c r="AA135" s="83"/>
      <c r="AB135" s="83"/>
      <c r="AC135" s="81"/>
      <c r="AD135" s="83"/>
      <c r="AE135" s="83"/>
      <c r="AF135" s="81"/>
      <c r="AG135" s="83"/>
      <c r="AH135" s="83"/>
      <c r="AI135" s="83"/>
      <c r="AJ135" s="83"/>
      <c r="AK135" s="83"/>
    </row>
    <row r="136" spans="1:39">
      <c r="AM136" s="106"/>
    </row>
  </sheetData>
  <sheetProtection sheet="1" objects="1" scenarios="1"/>
  <dataConsolidate/>
  <mergeCells count="16">
    <mergeCell ref="A32:A35"/>
    <mergeCell ref="A36:A38"/>
    <mergeCell ref="A16:A26"/>
    <mergeCell ref="A27:A31"/>
    <mergeCell ref="A4:E4"/>
    <mergeCell ref="A5:A15"/>
    <mergeCell ref="D5:D13"/>
    <mergeCell ref="D14:D21"/>
    <mergeCell ref="D22:D30"/>
    <mergeCell ref="AD1:AM1"/>
    <mergeCell ref="A2:B2"/>
    <mergeCell ref="D2:I2"/>
    <mergeCell ref="K2:M2"/>
    <mergeCell ref="N2:S2"/>
    <mergeCell ref="AA2:AD2"/>
    <mergeCell ref="AE2:AJ2"/>
  </mergeCells>
  <phoneticPr fontId="4"/>
  <conditionalFormatting sqref="I19 V9">
    <cfRule type="cellIs" dxfId="2" priority="5" operator="greaterThan">
      <formula>49</formula>
    </cfRule>
  </conditionalFormatting>
  <conditionalFormatting sqref="F31:F36">
    <cfRule type="colorScale" priority="3">
      <colorScale>
        <cfvo type="min"/>
        <cfvo type="max"/>
        <color rgb="FFFCFCFF"/>
        <color rgb="FFF8696B"/>
      </colorScale>
    </cfRule>
  </conditionalFormatting>
  <conditionalFormatting sqref="F5:F36 C5:C38">
    <cfRule type="cellIs" dxfId="1" priority="1" operator="equal">
      <formula>0</formula>
    </cfRule>
    <cfRule type="expression" dxfId="0" priority="2">
      <formula>0</formula>
    </cfRule>
  </conditionalFormatting>
  <conditionalFormatting sqref="C5:C38 F5:F30">
    <cfRule type="colorScale" priority="7">
      <colorScale>
        <cfvo type="min"/>
        <cfvo type="max"/>
        <color rgb="FFFCFCFF"/>
        <color rgb="FFF8696B"/>
      </colorScale>
    </cfRule>
    <cfRule type="colorScale" priority="8">
      <colorScale>
        <cfvo type="min"/>
        <cfvo type="percentile" val="50"/>
        <cfvo type="max"/>
        <color rgb="FF5A8AC6"/>
        <color rgb="FFFCFCFF"/>
        <color rgb="FFF8696B"/>
      </colorScale>
    </cfRule>
  </conditionalFormatting>
  <printOptions horizontalCentered="1" verticalCentered="1"/>
  <pageMargins left="0.55118110236220474" right="0.43307086614173229" top="0" bottom="0" header="0.11811023622047245" footer="0.11811023622047245"/>
  <pageSetup paperSize="9" scale="96" fitToHeight="0" orientation="portrait" r:id="rId1"/>
  <headerFooter>
    <oddHeader>&amp;R&amp;"HG丸ｺﾞｼｯｸM-PRO,標準"&amp;8障害者職業総合センター職業センター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感覚特性チェックシート</vt:lpstr>
      <vt:lpstr>感覚特性見える化シート</vt:lpstr>
      <vt:lpstr>感覚特性チェックシート!Print_Area</vt:lpstr>
      <vt:lpstr>感覚特性見える化シート!Print_Area</vt:lpstr>
      <vt:lpstr>感覚特性見える化シート!お役立ちグッズ</vt:lpstr>
    </vt:vector>
  </TitlesOfParts>
  <Company>高齢・障害・求職者雇用支援機構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1感覚特性チェックシート/感覚特性見える化シート</dc:title>
  <dc:creator>高齢・障害・求職者雇用支援機構</dc:creator>
  <cp:lastModifiedBy>k-endo</cp:lastModifiedBy>
  <cp:lastPrinted>2020-12-09T05:31:26Z</cp:lastPrinted>
  <dcterms:created xsi:type="dcterms:W3CDTF">2020-08-17T03:00:06Z</dcterms:created>
  <dcterms:modified xsi:type="dcterms:W3CDTF">2021-02-25T01:36:55Z</dcterms:modified>
</cp:coreProperties>
</file>